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ortation Development\PM\PA\PAE\Work Program 2021 Cycle\application material\"/>
    </mc:Choice>
  </mc:AlternateContent>
  <xr:revisionPtr revIDLastSave="0" documentId="13_ncr:1_{42FB99C1-3609-4A73-A307-F6C2023DC087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Engineer's Cost Estimate" sheetId="2" r:id="rId1"/>
  </sheets>
  <definedNames>
    <definedName name="_xlnm.Print_Area" localSheetId="0">'Engineer''s Cost Estimate'!$B$2:$O$99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2" l="1"/>
  <c r="N9" i="2" s="1"/>
  <c r="N15" i="2"/>
  <c r="M15" i="2"/>
  <c r="H11" i="2"/>
  <c r="L11" i="2"/>
  <c r="M11" i="2"/>
  <c r="H12" i="2"/>
  <c r="L12" i="2"/>
  <c r="M12" i="2"/>
  <c r="H13" i="2"/>
  <c r="H48" i="2" s="1"/>
  <c r="H59" i="2" s="1"/>
  <c r="L13" i="2"/>
  <c r="M13" i="2"/>
  <c r="H14" i="2"/>
  <c r="L14" i="2"/>
  <c r="M14" i="2"/>
  <c r="H16" i="2"/>
  <c r="L16" i="2"/>
  <c r="N16" i="2" s="1"/>
  <c r="M16" i="2"/>
  <c r="H17" i="2"/>
  <c r="L17" i="2"/>
  <c r="M17" i="2"/>
  <c r="H18" i="2"/>
  <c r="L18" i="2"/>
  <c r="M18" i="2"/>
  <c r="H19" i="2"/>
  <c r="L19" i="2"/>
  <c r="N19" i="2" s="1"/>
  <c r="M19" i="2"/>
  <c r="H20" i="2"/>
  <c r="L20" i="2"/>
  <c r="M20" i="2"/>
  <c r="H21" i="2"/>
  <c r="L21" i="2"/>
  <c r="M21" i="2"/>
  <c r="H22" i="2"/>
  <c r="N22" i="2" s="1"/>
  <c r="L22" i="2"/>
  <c r="M22" i="2"/>
  <c r="H23" i="2"/>
  <c r="L23" i="2"/>
  <c r="N23" i="2" s="1"/>
  <c r="M23" i="2"/>
  <c r="H24" i="2"/>
  <c r="L24" i="2"/>
  <c r="M24" i="2"/>
  <c r="H25" i="2"/>
  <c r="N25" i="2" s="1"/>
  <c r="L25" i="2"/>
  <c r="M25" i="2"/>
  <c r="H26" i="2"/>
  <c r="N26" i="2" s="1"/>
  <c r="L26" i="2"/>
  <c r="M26" i="2"/>
  <c r="H27" i="2"/>
  <c r="N27" i="2" s="1"/>
  <c r="L27" i="2"/>
  <c r="M27" i="2"/>
  <c r="H28" i="2"/>
  <c r="L28" i="2"/>
  <c r="M28" i="2"/>
  <c r="H29" i="2"/>
  <c r="L29" i="2"/>
  <c r="M29" i="2"/>
  <c r="H30" i="2"/>
  <c r="N30" i="2" s="1"/>
  <c r="L30" i="2"/>
  <c r="M30" i="2"/>
  <c r="H31" i="2"/>
  <c r="L31" i="2"/>
  <c r="N31" i="2" s="1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L32" i="2"/>
  <c r="L33" i="2"/>
  <c r="L34" i="2"/>
  <c r="N34" i="2" s="1"/>
  <c r="L35" i="2"/>
  <c r="L36" i="2"/>
  <c r="L37" i="2"/>
  <c r="L38" i="2"/>
  <c r="L39" i="2"/>
  <c r="N39" i="2" s="1"/>
  <c r="L40" i="2"/>
  <c r="L41" i="2"/>
  <c r="L42" i="2"/>
  <c r="L43" i="2"/>
  <c r="L44" i="2"/>
  <c r="L45" i="2"/>
  <c r="L46" i="2"/>
  <c r="H32" i="2"/>
  <c r="N32" i="2" s="1"/>
  <c r="H33" i="2"/>
  <c r="H34" i="2"/>
  <c r="H35" i="2"/>
  <c r="H36" i="2"/>
  <c r="N36" i="2" s="1"/>
  <c r="H37" i="2"/>
  <c r="N37" i="2" s="1"/>
  <c r="H38" i="2"/>
  <c r="H39" i="2"/>
  <c r="H40" i="2"/>
  <c r="N40" i="2" s="1"/>
  <c r="H41" i="2"/>
  <c r="H42" i="2"/>
  <c r="H43" i="2"/>
  <c r="N43" i="2" s="1"/>
  <c r="H44" i="2"/>
  <c r="H45" i="2"/>
  <c r="N45" i="2" s="1"/>
  <c r="H46" i="2"/>
  <c r="H10" i="2"/>
  <c r="L10" i="2"/>
  <c r="L48" i="2" s="1"/>
  <c r="L59" i="2" s="1"/>
  <c r="L9" i="2"/>
  <c r="M10" i="2"/>
  <c r="M9" i="2"/>
  <c r="N24" i="2"/>
  <c r="N20" i="2"/>
  <c r="N46" i="2"/>
  <c r="N38" i="2"/>
  <c r="N28" i="2"/>
  <c r="N41" i="2"/>
  <c r="N33" i="2"/>
  <c r="N14" i="2"/>
  <c r="N44" i="2"/>
  <c r="N29" i="2"/>
  <c r="N11" i="2"/>
  <c r="N35" i="2"/>
  <c r="N42" i="2"/>
  <c r="N21" i="2"/>
  <c r="N18" i="2"/>
  <c r="N17" i="2"/>
  <c r="N13" i="2"/>
  <c r="N12" i="2"/>
  <c r="N10" i="2"/>
  <c r="N48" i="2" l="1"/>
  <c r="N5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tc={7211F9D7-52F9-49F6-9523-19DFBD77DF34}</author>
  </authors>
  <commentList>
    <comment ref="I7" authorId="0" shapeId="0" xr:uid="{7211F9D7-52F9-49F6-9523-19DFBD77DF34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** to refer to notes below</t>
      </text>
    </comment>
  </commentList>
</comments>
</file>

<file path=xl/sharedStrings.xml><?xml version="1.0" encoding="utf-8"?>
<sst xmlns="http://schemas.openxmlformats.org/spreadsheetml/2006/main" count="75" uniqueCount="64">
  <si>
    <t>ENGINEERS COST ESTIMATE</t>
  </si>
  <si>
    <t>Project Description:  INSERT PROJECT TITLE</t>
  </si>
  <si>
    <t>Pay Item Number*</t>
  </si>
  <si>
    <t>Pay Item Description*</t>
  </si>
  <si>
    <t>Quantity</t>
  </si>
  <si>
    <t>Unit</t>
  </si>
  <si>
    <t>Engineer's Unit Cost</t>
  </si>
  <si>
    <t>Engineer's Subtotal Cost</t>
  </si>
  <si>
    <t>Total Quantity</t>
  </si>
  <si>
    <t>Total Engineer's Cost</t>
  </si>
  <si>
    <t>LS</t>
  </si>
  <si>
    <t>FDOT In-House Support must be included as an FHWA Participating Item</t>
  </si>
  <si>
    <t>Contingency is not a FHWA Participating Item</t>
  </si>
  <si>
    <t>Subtotal</t>
  </si>
  <si>
    <t>Total Construction Cost Estimate</t>
  </si>
  <si>
    <t>Non-participating items:</t>
  </si>
  <si>
    <t>Subtotal FHWA Participating</t>
  </si>
  <si>
    <t>Subtotal FHWA Non-Participating</t>
  </si>
  <si>
    <t>Participating</t>
  </si>
  <si>
    <t>Date:</t>
  </si>
  <si>
    <t>** Utility work -- this includes, but is not limited to:  valve/manhole adjustments, utility relocations, FPL power pole relocations, AT&amp;T directional bore, etc…</t>
  </si>
  <si>
    <t>* All projects will utilize FDOT pay items numbers, descriptions and unit prices; FDOT design and construction specifications and standards.</t>
  </si>
  <si>
    <t>CONTINGENCY</t>
  </si>
  <si>
    <t xml:space="preserve">   Statewide unit prices can be found at the following link:  </t>
  </si>
  <si>
    <r>
      <rPr>
        <b/>
        <u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 Environmental fees consider, but are not limited to, standard Categorical Exclusion (Type 1 or PCE), CRAS Report, Section 4f, </t>
    </r>
  </si>
  <si>
    <t xml:space="preserve">Wetland Survey, Endangered Species Relocation, Contamination, Mitigation, etc.  Additional fees will be required for:  Lane Elimination </t>
  </si>
  <si>
    <r>
      <t xml:space="preserve">  </t>
    </r>
    <r>
      <rPr>
        <b/>
        <u/>
        <sz val="11"/>
        <color rgb="FFFF0000"/>
        <rFont val="Calibri"/>
        <family val="2"/>
        <scheme val="minor"/>
      </rPr>
      <t>PLEASE NOTE:</t>
    </r>
    <r>
      <rPr>
        <b/>
        <sz val="11"/>
        <color rgb="FFFF0000"/>
        <rFont val="Calibri"/>
        <family val="2"/>
        <scheme val="minor"/>
      </rPr>
      <t xml:space="preserve">  </t>
    </r>
    <r>
      <rPr>
        <sz val="11"/>
        <color rgb="FFFF0000"/>
        <rFont val="Calibri"/>
        <family val="2"/>
        <scheme val="minor"/>
      </rPr>
      <t xml:space="preserve">DESIGN, ENVIRONMENTAL, CEI, AND POST DESIGN SERVICES ARE </t>
    </r>
    <r>
      <rPr>
        <u/>
        <sz val="11"/>
        <color rgb="FFFF0000"/>
        <rFont val="Calibri"/>
        <family val="2"/>
        <scheme val="minor"/>
      </rPr>
      <t>ESTIMATES ONLY</t>
    </r>
    <r>
      <rPr>
        <sz val="11"/>
        <color rgb="FFFF0000"/>
        <rFont val="Calibri"/>
        <family val="2"/>
        <scheme val="minor"/>
      </rPr>
      <t>.  THESE COSTS MAY CHANGE AFTER</t>
    </r>
  </si>
  <si>
    <r>
      <t xml:space="preserve">   BE RESPONSIBLE FOR ALL COSTS IN EXCESS OF THE FDOT FUNDING ALLOCATION.  </t>
    </r>
    <r>
      <rPr>
        <b/>
        <sz val="11"/>
        <color rgb="FFFF0000"/>
        <rFont val="Calibri"/>
        <family val="2"/>
        <scheme val="minor"/>
      </rPr>
      <t>THIS IS ONLY A GUIDE.</t>
    </r>
  </si>
  <si>
    <t>(Must be Used for Projects Administered by FDOT)</t>
  </si>
  <si>
    <t xml:space="preserve">LS </t>
  </si>
  <si>
    <t>Construction Cost Estimate</t>
  </si>
  <si>
    <t>$250K -$500K</t>
  </si>
  <si>
    <t>$500K - $1.5M</t>
  </si>
  <si>
    <t>$1.5M - $3.5M</t>
  </si>
  <si>
    <t>$3.5 M - $5 M</t>
  </si>
  <si>
    <t>$5M - $10M</t>
  </si>
  <si>
    <t>over $10M</t>
  </si>
  <si>
    <t>** Mowing &amp; Litter removal</t>
  </si>
  <si>
    <t xml:space="preserve">Analysis and Documentation;  Traffic Data Collection;  Traffic Projections and Analysis;  Public Involvement.  </t>
  </si>
  <si>
    <t>https://www.fdot.gov/programmanagement/Estimates/HistoricalCostInformation/HistoricalCost.shtm</t>
  </si>
  <si>
    <t>DESIGN  (FDOT IN-HOUSE/CONSULTANT)    (Phase 32)</t>
  </si>
  <si>
    <t xml:space="preserve">FDOT IN-HOUSE CONSTRUCTION SUPPORT  (Phase 61) </t>
  </si>
  <si>
    <t>DESIGN  (FDOT IN-HOUSE/CONSULTANT)  (Phase 32)</t>
  </si>
  <si>
    <t>CONSTRUCTION ENGINEERING &amp; INSPECTION ACTIVITIES (CEI)   (Phase 62-01)</t>
  </si>
  <si>
    <t>POST DESIGN SERVICES     (Phase 62-02)</t>
  </si>
  <si>
    <t>CONSTRUCTION ENGINEERING &amp; INSPECTION ACTIVITIES (CEI) (Phase 62-01)</t>
  </si>
  <si>
    <t>POST DESIGN SERVICES   (Phase 62-02)</t>
  </si>
  <si>
    <t xml:space="preserve"> FEE GUIDELINES FOR: DESIGN, FDOT IN- HOUSE CONSTRUCTION SUPPORT,  CEI, AND POST DESIGN SERVICES based on percentage of construction cost estimate:</t>
  </si>
  <si>
    <t xml:space="preserve"> Other elements may be non-participating - this will be determined on a project-by-project basis;  listed above are commonly used non-participating  pay items.</t>
  </si>
  <si>
    <t>**Non-participating (Local funds)</t>
  </si>
  <si>
    <t>** Decorative features such as Brick pavers on sidewalk, decorative signs.</t>
  </si>
  <si>
    <t>** All maintenance activities. Ex: replacement of existing sidewalk that is not affected by proposed work, pavement markings refurbishment, curb and gutter repairs, etc.</t>
  </si>
  <si>
    <t xml:space="preserve">FDOT IN-HOUSE DESIGN SUPPORT  (Phase 31) </t>
  </si>
  <si>
    <t xml:space="preserve">ENVIRONMENTAL SERVICES (Phase C-2) </t>
  </si>
  <si>
    <t>Funds for Construction (Phase 52)</t>
  </si>
  <si>
    <t>Local Funds for Construction  (Phase 52)</t>
  </si>
  <si>
    <t xml:space="preserve">   FDOT REVIEW OF THE PROJECT AND OVER THE LIFE OF THE PROJECT BASED ON THE PROJECT'S COMPLEXITY.  THE LOCAL AGENCY WILL</t>
  </si>
  <si>
    <t>__________________</t>
  </si>
  <si>
    <t>________________________________</t>
  </si>
  <si>
    <t>______________________________________________</t>
  </si>
  <si>
    <t>Name:</t>
  </si>
  <si>
    <t>Signature:</t>
  </si>
  <si>
    <t>Prepared By:</t>
  </si>
  <si>
    <t>PE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</si>
</sst>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u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1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74">
    <xf numFmtId="0" fontId="0" fillId="0" borderId="0" xfId="0"/>
    <xf numFmtId="44" fontId="3" fillId="0" borderId="15" xfId="2" applyFont="1" applyBorder="1" applyAlignment="1" applyProtection="1">
      <alignment horizontal="center"/>
    </xf>
    <xf numFmtId="6" fontId="3" fillId="0" borderId="26" xfId="1" applyNumberFormat="1" applyFont="1" applyBorder="1" applyAlignment="1" applyProtection="1">
      <alignment horizontal="center"/>
    </xf>
    <xf numFmtId="0" fontId="1" fillId="0" borderId="0" xfId="1" applyProtection="1">
      <protection locked="0"/>
    </xf>
    <xf numFmtId="0" fontId="1" fillId="0" borderId="0" xfId="1" applyAlignment="1" applyProtection="1">
      <alignment wrapText="1"/>
      <protection locked="0"/>
    </xf>
    <xf numFmtId="0" fontId="1" fillId="0" borderId="41" xfId="1" applyBorder="1" applyProtection="1">
      <protection locked="0"/>
    </xf>
    <xf numFmtId="0" fontId="1" fillId="0" borderId="0" xfId="1" applyBorder="1" applyProtection="1">
      <protection locked="0"/>
    </xf>
    <xf numFmtId="0" fontId="1" fillId="0" borderId="42" xfId="1" applyBorder="1" applyAlignment="1" applyProtection="1">
      <alignment wrapText="1"/>
      <protection locked="0"/>
    </xf>
    <xf numFmtId="0" fontId="3" fillId="0" borderId="12" xfId="1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left" wrapText="1"/>
      <protection locked="0"/>
    </xf>
    <xf numFmtId="0" fontId="3" fillId="0" borderId="13" xfId="1" applyFont="1" applyBorder="1" applyAlignment="1" applyProtection="1">
      <alignment horizontal="center"/>
      <protection locked="0"/>
    </xf>
    <xf numFmtId="44" fontId="3" fillId="0" borderId="14" xfId="1" applyNumberFormat="1" applyFont="1" applyBorder="1" applyAlignment="1" applyProtection="1">
      <alignment horizontal="center"/>
      <protection locked="0"/>
    </xf>
    <xf numFmtId="0" fontId="1" fillId="0" borderId="0" xfId="1" applyAlignment="1" applyProtection="1">
      <protection locked="0"/>
    </xf>
    <xf numFmtId="0" fontId="4" fillId="0" borderId="15" xfId="0" applyFont="1" applyBorder="1" applyAlignment="1" applyProtection="1">
      <alignment horizontal="left" wrapText="1"/>
      <protection locked="0"/>
    </xf>
    <xf numFmtId="0" fontId="3" fillId="0" borderId="16" xfId="1" applyFont="1" applyBorder="1" applyAlignment="1" applyProtection="1">
      <alignment horizontal="center"/>
      <protection locked="0"/>
    </xf>
    <xf numFmtId="0" fontId="3" fillId="0" borderId="14" xfId="1" applyFont="1" applyBorder="1" applyAlignment="1" applyProtection="1">
      <alignment horizontal="center"/>
      <protection locked="0"/>
    </xf>
    <xf numFmtId="0" fontId="1" fillId="2" borderId="23" xfId="1" applyFill="1" applyBorder="1" applyAlignment="1" applyProtection="1">
      <protection locked="0"/>
    </xf>
    <xf numFmtId="0" fontId="3" fillId="0" borderId="25" xfId="1" applyFont="1" applyBorder="1" applyAlignment="1" applyProtection="1">
      <alignment horizontal="center"/>
      <protection locked="0"/>
    </xf>
    <xf numFmtId="9" fontId="1" fillId="0" borderId="27" xfId="1" applyNumberFormat="1" applyBorder="1" applyAlignment="1" applyProtection="1">
      <alignment horizontal="center"/>
      <protection locked="0"/>
    </xf>
    <xf numFmtId="0" fontId="5" fillId="0" borderId="0" xfId="1" applyFont="1" applyBorder="1" applyAlignment="1" applyProtection="1">
      <alignment horizontal="center"/>
      <protection locked="0"/>
    </xf>
    <xf numFmtId="0" fontId="5" fillId="0" borderId="0" xfId="1" applyFont="1" applyFill="1" applyBorder="1" applyAlignment="1" applyProtection="1">
      <alignment horizontal="right"/>
      <protection locked="0"/>
    </xf>
    <xf numFmtId="0" fontId="5" fillId="0" borderId="42" xfId="1" applyFont="1" applyBorder="1" applyAlignment="1" applyProtection="1">
      <alignment horizontal="center" wrapText="1"/>
      <protection locked="0"/>
    </xf>
    <xf numFmtId="0" fontId="1" fillId="0" borderId="45" xfId="1" applyBorder="1" applyProtection="1">
      <protection locked="0"/>
    </xf>
    <xf numFmtId="0" fontId="1" fillId="0" borderId="46" xfId="1" applyBorder="1" applyAlignment="1" applyProtection="1">
      <alignment wrapText="1"/>
      <protection locked="0"/>
    </xf>
    <xf numFmtId="44" fontId="3" fillId="0" borderId="15" xfId="2" applyFont="1" applyBorder="1" applyAlignment="1" applyProtection="1">
      <alignment horizontal="center" wrapText="1"/>
    </xf>
    <xf numFmtId="0" fontId="1" fillId="2" borderId="20" xfId="1" applyFill="1" applyBorder="1" applyAlignment="1" applyProtection="1"/>
    <xf numFmtId="0" fontId="1" fillId="2" borderId="18" xfId="1" applyFill="1" applyBorder="1" applyAlignment="1" applyProtection="1"/>
    <xf numFmtId="0" fontId="1" fillId="2" borderId="23" xfId="1" applyFill="1" applyBorder="1" applyAlignment="1" applyProtection="1"/>
    <xf numFmtId="44" fontId="5" fillId="0" borderId="36" xfId="2" applyFont="1" applyFill="1" applyBorder="1" applyAlignment="1" applyProtection="1">
      <alignment horizontal="right"/>
    </xf>
    <xf numFmtId="0" fontId="0" fillId="0" borderId="26" xfId="1" applyFont="1" applyBorder="1" applyAlignment="1" applyProtection="1">
      <alignment horizontal="center"/>
    </xf>
    <xf numFmtId="44" fontId="3" fillId="0" borderId="31" xfId="2" applyFont="1" applyBorder="1" applyAlignment="1" applyProtection="1">
      <alignment horizontal="center"/>
    </xf>
    <xf numFmtId="0" fontId="1" fillId="0" borderId="41" xfId="1" applyBorder="1" applyProtection="1"/>
    <xf numFmtId="0" fontId="1" fillId="0" borderId="0" xfId="1" applyBorder="1" applyProtection="1"/>
    <xf numFmtId="0" fontId="1" fillId="0" borderId="42" xfId="1" applyBorder="1" applyAlignment="1" applyProtection="1">
      <alignment wrapText="1"/>
    </xf>
    <xf numFmtId="0" fontId="1" fillId="0" borderId="8" xfId="1" applyBorder="1" applyAlignment="1" applyProtection="1">
      <alignment horizontal="center" wrapText="1"/>
    </xf>
    <xf numFmtId="0" fontId="1" fillId="0" borderId="10" xfId="1" applyBorder="1" applyAlignment="1" applyProtection="1">
      <alignment horizontal="center" wrapText="1"/>
    </xf>
    <xf numFmtId="0" fontId="1" fillId="2" borderId="19" xfId="1" applyFill="1" applyBorder="1" applyAlignment="1" applyProtection="1"/>
    <xf numFmtId="0" fontId="3" fillId="0" borderId="12" xfId="1" applyFont="1" applyBorder="1" applyAlignment="1" applyProtection="1">
      <alignment horizontal="center"/>
    </xf>
    <xf numFmtId="0" fontId="1" fillId="2" borderId="22" xfId="1" applyFill="1" applyBorder="1" applyAlignment="1" applyProtection="1"/>
    <xf numFmtId="0" fontId="1" fillId="0" borderId="25" xfId="1" applyBorder="1" applyAlignment="1" applyProtection="1">
      <alignment horizontal="center"/>
    </xf>
    <xf numFmtId="0" fontId="3" fillId="0" borderId="21" xfId="1" applyFont="1" applyBorder="1" applyAlignment="1" applyProtection="1">
      <alignment horizontal="left" wrapText="1"/>
    </xf>
    <xf numFmtId="0" fontId="1" fillId="0" borderId="43" xfId="1" applyBorder="1" applyAlignment="1" applyProtection="1">
      <alignment horizontal="center"/>
    </xf>
    <xf numFmtId="0" fontId="1" fillId="2" borderId="24" xfId="1" applyFill="1" applyBorder="1" applyAlignment="1" applyProtection="1"/>
    <xf numFmtId="44" fontId="3" fillId="2" borderId="41" xfId="2" applyFont="1" applyFill="1" applyBorder="1" applyAlignment="1" applyProtection="1">
      <alignment horizontal="center"/>
    </xf>
    <xf numFmtId="44" fontId="3" fillId="2" borderId="42" xfId="2" applyFont="1" applyFill="1" applyBorder="1" applyAlignment="1" applyProtection="1">
      <alignment horizontal="center"/>
    </xf>
    <xf numFmtId="44" fontId="3" fillId="2" borderId="44" xfId="2" applyFont="1" applyFill="1" applyBorder="1" applyAlignment="1" applyProtection="1">
      <alignment horizontal="center"/>
    </xf>
    <xf numFmtId="44" fontId="3" fillId="2" borderId="46" xfId="2" applyFont="1" applyFill="1" applyBorder="1" applyAlignment="1" applyProtection="1">
      <alignment horizontal="center"/>
    </xf>
    <xf numFmtId="1" fontId="1" fillId="0" borderId="25" xfId="1" applyNumberFormat="1" applyBorder="1" applyAlignment="1" applyProtection="1">
      <alignment horizontal="center"/>
      <protection locked="0"/>
    </xf>
    <xf numFmtId="164" fontId="1" fillId="0" borderId="27" xfId="1" applyNumberFormat="1" applyBorder="1" applyAlignment="1" applyProtection="1">
      <alignment horizontal="center"/>
      <protection locked="0"/>
    </xf>
    <xf numFmtId="0" fontId="1" fillId="0" borderId="6" xfId="1" applyBorder="1" applyAlignment="1" applyProtection="1">
      <alignment horizontal="center" wrapText="1"/>
    </xf>
    <xf numFmtId="0" fontId="1" fillId="0" borderId="5" xfId="1" applyBorder="1" applyAlignment="1" applyProtection="1">
      <alignment horizontal="center"/>
    </xf>
    <xf numFmtId="0" fontId="1" fillId="0" borderId="6" xfId="1" applyBorder="1" applyAlignment="1" applyProtection="1">
      <alignment horizontal="center"/>
    </xf>
    <xf numFmtId="0" fontId="1" fillId="0" borderId="7" xfId="1" applyBorder="1" applyAlignment="1" applyProtection="1">
      <alignment horizontal="center"/>
    </xf>
    <xf numFmtId="0" fontId="1" fillId="0" borderId="4" xfId="1" applyBorder="1" applyAlignment="1" applyProtection="1">
      <alignment horizontal="center" wrapText="1"/>
    </xf>
    <xf numFmtId="0" fontId="1" fillId="0" borderId="9" xfId="1" applyBorder="1" applyAlignment="1" applyProtection="1">
      <alignment horizontal="center" wrapText="1"/>
    </xf>
    <xf numFmtId="0" fontId="6" fillId="0" borderId="41" xfId="1" applyFont="1" applyFill="1" applyBorder="1" applyAlignment="1" applyProtection="1">
      <alignment horizontal="left"/>
    </xf>
    <xf numFmtId="0" fontId="1" fillId="0" borderId="45" xfId="1" applyBorder="1" applyProtection="1"/>
    <xf numFmtId="44" fontId="3" fillId="0" borderId="15" xfId="3" applyFont="1" applyBorder="1" applyAlignment="1" applyProtection="1">
      <alignment horizontal="center"/>
    </xf>
    <xf numFmtId="0" fontId="0" fillId="0" borderId="0" xfId="1" applyFont="1" applyBorder="1" applyProtection="1">
      <protection locked="0"/>
    </xf>
    <xf numFmtId="44" fontId="3" fillId="0" borderId="24" xfId="2" applyFont="1" applyBorder="1" applyAlignment="1" applyProtection="1">
      <alignment vertical="center" wrapText="1"/>
    </xf>
    <xf numFmtId="44" fontId="3" fillId="0" borderId="28" xfId="2" applyFont="1" applyBorder="1" applyAlignment="1" applyProtection="1">
      <alignment vertical="center" wrapText="1"/>
    </xf>
    <xf numFmtId="0" fontId="3" fillId="0" borderId="48" xfId="1" applyFont="1" applyBorder="1" applyAlignment="1" applyProtection="1">
      <alignment horizontal="left" wrapText="1"/>
    </xf>
    <xf numFmtId="0" fontId="3" fillId="0" borderId="47" xfId="1" applyFont="1" applyBorder="1" applyAlignment="1" applyProtection="1">
      <alignment horizontal="center"/>
      <protection locked="0"/>
    </xf>
    <xf numFmtId="6" fontId="3" fillId="0" borderId="49" xfId="1" applyNumberFormat="1" applyFont="1" applyBorder="1" applyAlignment="1" applyProtection="1">
      <alignment horizontal="center"/>
    </xf>
    <xf numFmtId="44" fontId="3" fillId="0" borderId="50" xfId="2" applyFont="1" applyBorder="1" applyAlignment="1" applyProtection="1">
      <alignment horizontal="center"/>
    </xf>
    <xf numFmtId="1" fontId="1" fillId="0" borderId="47" xfId="1" applyNumberFormat="1" applyBorder="1" applyAlignment="1" applyProtection="1">
      <alignment horizontal="center"/>
      <protection locked="0"/>
    </xf>
    <xf numFmtId="0" fontId="0" fillId="0" borderId="41" xfId="1" applyFont="1" applyBorder="1" applyProtection="1"/>
    <xf numFmtId="0" fontId="0" fillId="0" borderId="44" xfId="1" applyFont="1" applyBorder="1" applyProtection="1"/>
    <xf numFmtId="0" fontId="9" fillId="0" borderId="41" xfId="1" applyFont="1" applyBorder="1" applyProtection="1">
      <protection locked="0"/>
    </xf>
    <xf numFmtId="0" fontId="8" fillId="0" borderId="41" xfId="1" applyFont="1" applyBorder="1" applyProtection="1">
      <protection locked="0"/>
    </xf>
    <xf numFmtId="0" fontId="0" fillId="0" borderId="41" xfId="1" applyFont="1" applyFill="1" applyBorder="1" applyAlignment="1" applyProtection="1">
      <alignment horizontal="left"/>
    </xf>
    <xf numFmtId="9" fontId="3" fillId="0" borderId="23" xfId="1" applyNumberFormat="1" applyFont="1" applyFill="1" applyBorder="1" applyAlignment="1" applyProtection="1">
      <alignment horizontal="center"/>
    </xf>
    <xf numFmtId="9" fontId="3" fillId="0" borderId="27" xfId="1" applyNumberFormat="1" applyFont="1" applyFill="1" applyBorder="1" applyAlignment="1" applyProtection="1">
      <alignment horizontal="center"/>
    </xf>
    <xf numFmtId="9" fontId="1" fillId="0" borderId="27" xfId="1" applyNumberFormat="1" applyFill="1" applyBorder="1" applyAlignment="1" applyProtection="1">
      <alignment horizontal="center"/>
      <protection locked="0"/>
    </xf>
    <xf numFmtId="0" fontId="0" fillId="0" borderId="0" xfId="1" applyFont="1" applyBorder="1" applyProtection="1"/>
    <xf numFmtId="0" fontId="12" fillId="0" borderId="0" xfId="4" applyBorder="1" applyProtection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7" fillId="0" borderId="41" xfId="1" applyFont="1" applyBorder="1" applyProtection="1"/>
    <xf numFmtId="9" fontId="1" fillId="0" borderId="0" xfId="1" applyNumberFormat="1" applyBorder="1" applyProtection="1"/>
    <xf numFmtId="0" fontId="0" fillId="0" borderId="0" xfId="0" applyFont="1" applyAlignment="1">
      <alignment vertical="center"/>
    </xf>
    <xf numFmtId="0" fontId="0" fillId="0" borderId="48" xfId="1" applyFont="1" applyBorder="1" applyProtection="1"/>
    <xf numFmtId="0" fontId="1" fillId="0" borderId="23" xfId="1" applyBorder="1" applyProtection="1"/>
    <xf numFmtId="0" fontId="1" fillId="0" borderId="23" xfId="1" applyBorder="1" applyProtection="1">
      <protection locked="0"/>
    </xf>
    <xf numFmtId="0" fontId="0" fillId="0" borderId="52" xfId="1" applyFont="1" applyBorder="1" applyProtection="1"/>
    <xf numFmtId="0" fontId="0" fillId="0" borderId="54" xfId="1" applyFont="1" applyBorder="1" applyProtection="1"/>
    <xf numFmtId="0" fontId="1" fillId="0" borderId="55" xfId="1" applyBorder="1" applyProtection="1"/>
    <xf numFmtId="0" fontId="1" fillId="0" borderId="55" xfId="1" applyBorder="1" applyProtection="1">
      <protection locked="0"/>
    </xf>
    <xf numFmtId="0" fontId="1" fillId="0" borderId="51" xfId="1" applyBorder="1" applyProtection="1">
      <protection locked="0"/>
    </xf>
    <xf numFmtId="0" fontId="1" fillId="0" borderId="53" xfId="1" applyBorder="1" applyProtection="1">
      <protection locked="0"/>
    </xf>
    <xf numFmtId="0" fontId="1" fillId="0" borderId="56" xfId="1" applyBorder="1" applyProtection="1">
      <protection locked="0"/>
    </xf>
    <xf numFmtId="0" fontId="7" fillId="0" borderId="41" xfId="1" applyFont="1" applyBorder="1" applyAlignment="1" applyProtection="1">
      <alignment horizontal="left"/>
    </xf>
    <xf numFmtId="8" fontId="3" fillId="0" borderId="15" xfId="2" applyNumberFormat="1" applyFont="1" applyBorder="1" applyAlignment="1" applyProtection="1">
      <alignment horizontal="center"/>
    </xf>
    <xf numFmtId="0" fontId="7" fillId="4" borderId="58" xfId="1" applyFont="1" applyFill="1" applyBorder="1" applyAlignment="1" applyProtection="1">
      <alignment horizontal="center" wrapText="1"/>
    </xf>
    <xf numFmtId="0" fontId="7" fillId="4" borderId="58" xfId="1" applyFont="1" applyFill="1" applyBorder="1" applyAlignment="1" applyProtection="1">
      <alignment horizontal="center"/>
    </xf>
    <xf numFmtId="0" fontId="7" fillId="4" borderId="58" xfId="1" applyFont="1" applyFill="1" applyBorder="1" applyAlignment="1" applyProtection="1">
      <alignment horizontal="center"/>
      <protection locked="0"/>
    </xf>
    <xf numFmtId="0" fontId="7" fillId="4" borderId="59" xfId="1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1" applyFont="1" applyFill="1" applyBorder="1" applyAlignment="1" applyProtection="1">
      <alignment horizontal="center" wrapText="1"/>
    </xf>
    <xf numFmtId="0" fontId="1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  <protection locked="0"/>
    </xf>
    <xf numFmtId="9" fontId="1" fillId="0" borderId="0" xfId="1" applyNumberFormat="1" applyFont="1" applyFill="1" applyBorder="1" applyAlignment="1" applyProtection="1">
      <alignment horizontal="center"/>
    </xf>
    <xf numFmtId="9" fontId="1" fillId="0" borderId="0" xfId="1" applyNumberFormat="1" applyFont="1" applyFill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horizontal="left" wrapText="1"/>
    </xf>
    <xf numFmtId="165" fontId="1" fillId="0" borderId="0" xfId="1" applyNumberFormat="1" applyFont="1" applyFill="1" applyBorder="1" applyAlignment="1" applyProtection="1">
      <alignment horizontal="center"/>
    </xf>
    <xf numFmtId="165" fontId="1" fillId="0" borderId="0" xfId="1" applyNumberFormat="1" applyFont="1" applyFill="1" applyBorder="1" applyAlignment="1" applyProtection="1">
      <alignment horizontal="center"/>
      <protection locked="0"/>
    </xf>
    <xf numFmtId="0" fontId="7" fillId="4" borderId="62" xfId="1" applyFont="1" applyFill="1" applyBorder="1" applyAlignment="1" applyProtection="1">
      <alignment horizontal="center" wrapText="1"/>
    </xf>
    <xf numFmtId="0" fontId="14" fillId="4" borderId="63" xfId="0" applyFont="1" applyFill="1" applyBorder="1" applyAlignment="1">
      <alignment horizontal="left" vertical="center"/>
    </xf>
    <xf numFmtId="0" fontId="12" fillId="0" borderId="0" xfId="4" applyBorder="1" applyProtection="1">
      <protection locked="0"/>
    </xf>
    <xf numFmtId="0" fontId="3" fillId="0" borderId="17" xfId="1" applyFont="1" applyBorder="1" applyAlignment="1" applyProtection="1">
      <alignment horizontal="left" vertical="center" wrapText="1"/>
    </xf>
    <xf numFmtId="1" fontId="1" fillId="0" borderId="32" xfId="1" applyNumberFormat="1" applyBorder="1" applyAlignment="1" applyProtection="1">
      <alignment horizontal="center" vertical="center"/>
    </xf>
    <xf numFmtId="0" fontId="0" fillId="0" borderId="33" xfId="1" applyFont="1" applyBorder="1" applyAlignment="1" applyProtection="1">
      <alignment horizontal="center" vertical="center"/>
    </xf>
    <xf numFmtId="9" fontId="1" fillId="3" borderId="34" xfId="1" applyNumberFormat="1" applyFill="1" applyBorder="1" applyAlignment="1" applyProtection="1">
      <alignment horizontal="center" vertical="center"/>
    </xf>
    <xf numFmtId="44" fontId="3" fillId="0" borderId="35" xfId="2" applyFont="1" applyBorder="1" applyAlignment="1" applyProtection="1">
      <alignment horizontal="center" vertical="center"/>
    </xf>
    <xf numFmtId="44" fontId="3" fillId="0" borderId="27" xfId="2" applyFont="1" applyBorder="1" applyAlignment="1" applyProtection="1">
      <alignment horizontal="center"/>
    </xf>
    <xf numFmtId="44" fontId="3" fillId="0" borderId="68" xfId="2" applyFont="1" applyBorder="1" applyAlignment="1" applyProtection="1">
      <alignment horizontal="center"/>
    </xf>
    <xf numFmtId="0" fontId="3" fillId="0" borderId="21" xfId="1" applyFont="1" applyBorder="1" applyAlignment="1" applyProtection="1">
      <alignment horizontal="left" vertical="center" wrapText="1"/>
    </xf>
    <xf numFmtId="8" fontId="3" fillId="0" borderId="15" xfId="2" applyNumberFormat="1" applyFont="1" applyBorder="1" applyAlignment="1" applyProtection="1">
      <alignment horizontal="right"/>
    </xf>
    <xf numFmtId="0" fontId="0" fillId="0" borderId="47" xfId="1" applyFont="1" applyBorder="1" applyAlignment="1" applyProtection="1">
      <alignment horizontal="center"/>
    </xf>
    <xf numFmtId="0" fontId="7" fillId="0" borderId="0" xfId="1" applyFont="1" applyBorder="1" applyProtection="1">
      <protection locked="0"/>
    </xf>
    <xf numFmtId="0" fontId="3" fillId="0" borderId="64" xfId="1" applyFont="1" applyFill="1" applyBorder="1" applyAlignment="1" applyProtection="1">
      <alignment horizontal="left" wrapText="1"/>
    </xf>
    <xf numFmtId="9" fontId="0" fillId="0" borderId="38" xfId="1" applyNumberFormat="1" applyFont="1" applyFill="1" applyBorder="1" applyAlignment="1" applyProtection="1">
      <alignment horizontal="center"/>
    </xf>
    <xf numFmtId="9" fontId="1" fillId="0" borderId="57" xfId="1" applyNumberFormat="1" applyFill="1" applyBorder="1" applyAlignment="1" applyProtection="1">
      <alignment horizontal="center"/>
    </xf>
    <xf numFmtId="9" fontId="1" fillId="0" borderId="57" xfId="1" applyNumberFormat="1" applyFill="1" applyBorder="1" applyAlignment="1" applyProtection="1">
      <alignment horizontal="center"/>
      <protection locked="0"/>
    </xf>
    <xf numFmtId="9" fontId="1" fillId="0" borderId="60" xfId="1" applyNumberFormat="1" applyFill="1" applyBorder="1" applyAlignment="1" applyProtection="1">
      <alignment horizontal="center"/>
      <protection locked="0"/>
    </xf>
    <xf numFmtId="165" fontId="1" fillId="0" borderId="57" xfId="1" applyNumberFormat="1" applyFill="1" applyBorder="1" applyAlignment="1" applyProtection="1">
      <alignment horizontal="center"/>
      <protection locked="0"/>
    </xf>
    <xf numFmtId="165" fontId="1" fillId="0" borderId="60" xfId="1" applyNumberFormat="1" applyFill="1" applyBorder="1" applyAlignment="1" applyProtection="1">
      <alignment horizontal="center"/>
      <protection locked="0"/>
    </xf>
    <xf numFmtId="0" fontId="3" fillId="0" borderId="65" xfId="1" applyFont="1" applyFill="1" applyBorder="1" applyAlignment="1" applyProtection="1">
      <alignment horizontal="left" wrapText="1"/>
    </xf>
    <xf numFmtId="0" fontId="3" fillId="0" borderId="66" xfId="1" applyFont="1" applyFill="1" applyBorder="1" applyAlignment="1" applyProtection="1">
      <alignment horizontal="left" wrapText="1"/>
    </xf>
    <xf numFmtId="9" fontId="1" fillId="0" borderId="7" xfId="1" applyNumberFormat="1" applyFill="1" applyBorder="1" applyAlignment="1" applyProtection="1">
      <alignment horizontal="center"/>
    </xf>
    <xf numFmtId="9" fontId="1" fillId="0" borderId="4" xfId="1" applyNumberFormat="1" applyFill="1" applyBorder="1" applyAlignment="1" applyProtection="1">
      <alignment horizontal="center"/>
    </xf>
    <xf numFmtId="165" fontId="1" fillId="0" borderId="4" xfId="1" applyNumberFormat="1" applyFill="1" applyBorder="1" applyAlignment="1" applyProtection="1">
      <alignment horizontal="center"/>
    </xf>
    <xf numFmtId="165" fontId="1" fillId="0" borderId="4" xfId="1" applyNumberFormat="1" applyFill="1" applyBorder="1" applyAlignment="1" applyProtection="1">
      <alignment horizontal="center"/>
      <protection locked="0"/>
    </xf>
    <xf numFmtId="165" fontId="1" fillId="0" borderId="61" xfId="1" applyNumberFormat="1" applyFill="1" applyBorder="1" applyAlignment="1" applyProtection="1">
      <alignment horizontal="center"/>
      <protection locked="0"/>
    </xf>
    <xf numFmtId="0" fontId="1" fillId="0" borderId="0" xfId="1"/>
    <xf numFmtId="0" fontId="7" fillId="0" borderId="0" xfId="1" applyFont="1" applyAlignment="1">
      <alignment vertical="top"/>
    </xf>
    <xf numFmtId="0" fontId="1" fillId="0" borderId="0" xfId="1" applyBorder="1" applyAlignment="1" applyProtection="1">
      <alignment wrapText="1"/>
      <protection locked="0"/>
    </xf>
    <xf numFmtId="0" fontId="5" fillId="0" borderId="0" xfId="1" applyFont="1" applyBorder="1" applyAlignment="1" applyProtection="1">
      <alignment horizontal="center" wrapText="1"/>
      <protection locked="0"/>
    </xf>
    <xf numFmtId="0" fontId="1" fillId="0" borderId="42" xfId="1" applyBorder="1"/>
    <xf numFmtId="0" fontId="7" fillId="0" borderId="42" xfId="1" applyFont="1" applyBorder="1" applyAlignment="1">
      <alignment vertical="top" wrapText="1"/>
    </xf>
    <xf numFmtId="44" fontId="3" fillId="0" borderId="29" xfId="2" applyFont="1" applyBorder="1" applyAlignment="1" applyProtection="1">
      <alignment horizontal="center"/>
    </xf>
    <xf numFmtId="44" fontId="3" fillId="0" borderId="14" xfId="2" applyFont="1" applyBorder="1" applyAlignment="1" applyProtection="1">
      <alignment horizontal="center"/>
    </xf>
    <xf numFmtId="44" fontId="3" fillId="0" borderId="30" xfId="2" applyFont="1" applyBorder="1" applyAlignment="1" applyProtection="1">
      <alignment horizontal="center"/>
    </xf>
    <xf numFmtId="0" fontId="2" fillId="0" borderId="39" xfId="1" applyFont="1" applyBorder="1" applyAlignment="1" applyProtection="1">
      <alignment horizontal="center"/>
    </xf>
    <xf numFmtId="0" fontId="2" fillId="0" borderId="37" xfId="1" applyFont="1" applyBorder="1" applyAlignment="1" applyProtection="1">
      <alignment horizontal="center"/>
    </xf>
    <xf numFmtId="0" fontId="2" fillId="0" borderId="40" xfId="1" applyFont="1" applyBorder="1" applyAlignment="1" applyProtection="1">
      <alignment horizontal="center"/>
    </xf>
    <xf numFmtId="0" fontId="2" fillId="0" borderId="41" xfId="1" applyFont="1" applyBorder="1" applyAlignment="1" applyProtection="1">
      <alignment horizontal="center"/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2" fillId="0" borderId="42" xfId="1" applyFont="1" applyBorder="1" applyAlignment="1" applyProtection="1">
      <alignment horizontal="center"/>
      <protection locked="0"/>
    </xf>
    <xf numFmtId="0" fontId="0" fillId="0" borderId="1" xfId="1" applyFont="1" applyBorder="1" applyAlignment="1" applyProtection="1">
      <alignment horizontal="center"/>
    </xf>
    <xf numFmtId="0" fontId="1" fillId="0" borderId="2" xfId="1" applyBorder="1" applyAlignment="1" applyProtection="1">
      <alignment horizontal="center"/>
    </xf>
    <xf numFmtId="0" fontId="1" fillId="0" borderId="3" xfId="1" applyBorder="1" applyAlignment="1" applyProtection="1">
      <alignment horizontal="center"/>
    </xf>
    <xf numFmtId="44" fontId="3" fillId="0" borderId="19" xfId="1" applyNumberFormat="1" applyFont="1" applyBorder="1" applyAlignment="1" applyProtection="1">
      <alignment horizontal="center" wrapText="1"/>
    </xf>
    <xf numFmtId="44" fontId="3" fillId="0" borderId="18" xfId="1" applyNumberFormat="1" applyFont="1" applyBorder="1" applyAlignment="1" applyProtection="1">
      <alignment horizontal="center" wrapText="1"/>
    </xf>
    <xf numFmtId="44" fontId="3" fillId="0" borderId="38" xfId="1" applyNumberFormat="1" applyFont="1" applyBorder="1" applyAlignment="1" applyProtection="1">
      <alignment horizontal="center" wrapText="1"/>
    </xf>
    <xf numFmtId="44" fontId="3" fillId="0" borderId="18" xfId="1" applyNumberFormat="1" applyFont="1" applyBorder="1" applyAlignment="1" applyProtection="1">
      <alignment horizontal="center"/>
    </xf>
    <xf numFmtId="44" fontId="3" fillId="0" borderId="38" xfId="1" applyNumberFormat="1" applyFont="1" applyBorder="1" applyAlignment="1" applyProtection="1">
      <alignment horizontal="center"/>
    </xf>
    <xf numFmtId="0" fontId="15" fillId="0" borderId="41" xfId="1" applyFont="1" applyBorder="1" applyAlignment="1" applyProtection="1">
      <alignment horizontal="center" vertical="top"/>
    </xf>
    <xf numFmtId="0" fontId="15" fillId="0" borderId="0" xfId="1" applyFont="1" applyBorder="1" applyAlignment="1" applyProtection="1">
      <alignment horizontal="center" vertical="top"/>
    </xf>
    <xf numFmtId="0" fontId="15" fillId="0" borderId="42" xfId="1" applyFont="1" applyBorder="1" applyAlignment="1" applyProtection="1">
      <alignment horizontal="center" vertical="top"/>
    </xf>
    <xf numFmtId="0" fontId="7" fillId="0" borderId="0" xfId="1" applyFont="1" applyBorder="1" applyProtection="1">
      <protection locked="0"/>
    </xf>
    <xf numFmtId="0" fontId="7" fillId="0" borderId="42" xfId="1" applyFont="1" applyBorder="1" applyProtection="1">
      <protection locked="0"/>
    </xf>
    <xf numFmtId="44" fontId="5" fillId="0" borderId="40" xfId="2" applyFont="1" applyBorder="1" applyAlignment="1" applyProtection="1">
      <alignment horizontal="center" vertical="center" wrapText="1"/>
    </xf>
    <xf numFmtId="44" fontId="5" fillId="0" borderId="42" xfId="2" applyFont="1" applyBorder="1" applyAlignment="1" applyProtection="1">
      <alignment horizontal="center" vertical="center" wrapText="1"/>
    </xf>
    <xf numFmtId="44" fontId="5" fillId="0" borderId="37" xfId="2" applyFont="1" applyFill="1" applyBorder="1" applyAlignment="1" applyProtection="1">
      <alignment horizontal="center" vertical="center" wrapText="1"/>
      <protection locked="0"/>
    </xf>
    <xf numFmtId="44" fontId="5" fillId="0" borderId="0" xfId="2" applyFont="1" applyFill="1" applyBorder="1" applyAlignment="1" applyProtection="1">
      <alignment horizontal="center" vertical="center" wrapText="1"/>
      <protection locked="0"/>
    </xf>
    <xf numFmtId="44" fontId="5" fillId="0" borderId="37" xfId="2" applyFont="1" applyFill="1" applyBorder="1" applyAlignment="1" applyProtection="1">
      <alignment horizontal="center" vertical="center" wrapText="1"/>
    </xf>
    <xf numFmtId="44" fontId="5" fillId="0" borderId="0" xfId="2" applyFont="1" applyFill="1" applyBorder="1" applyAlignment="1" applyProtection="1">
      <alignment horizontal="center" vertical="center" wrapText="1"/>
    </xf>
    <xf numFmtId="44" fontId="3" fillId="0" borderId="67" xfId="2" applyFont="1" applyBorder="1" applyAlignment="1" applyProtection="1">
      <alignment horizontal="center" vertical="center" wrapText="1"/>
    </xf>
    <xf numFmtId="44" fontId="3" fillId="0" borderId="27" xfId="2" applyFont="1" applyBorder="1" applyAlignment="1" applyProtection="1">
      <alignment horizontal="center" vertical="center" wrapText="1"/>
    </xf>
    <xf numFmtId="44" fontId="3" fillId="0" borderId="68" xfId="2" applyFont="1" applyBorder="1" applyAlignment="1" applyProtection="1">
      <alignment horizontal="center" vertical="center" wrapText="1"/>
    </xf>
    <xf numFmtId="44" fontId="3" fillId="0" borderId="44" xfId="2" applyFont="1" applyBorder="1" applyAlignment="1" applyProtection="1">
      <alignment horizontal="center" vertical="center" wrapText="1"/>
    </xf>
    <xf numFmtId="44" fontId="3" fillId="0" borderId="45" xfId="2" applyFont="1" applyBorder="1" applyAlignment="1" applyProtection="1">
      <alignment horizontal="center" vertical="center" wrapText="1"/>
    </xf>
    <xf numFmtId="44" fontId="3" fillId="0" borderId="46" xfId="2" applyFont="1" applyBorder="1" applyAlignment="1" applyProtection="1">
      <alignment horizontal="center" vertical="center" wrapText="1"/>
    </xf>
  </cellXfs>
  <cellStyles count="5">
    <cellStyle name="Currency" xfId="3" builtinId="4"/>
    <cellStyle name="Currency 2" xfId="2" xr:uid="{00000000-0005-0000-0000-000001000000}"/>
    <cellStyle name="Hyperlink" xfId="4" builtinId="8"/>
    <cellStyle name="Normal" xfId="0" builtinId="0"/>
    <cellStyle name="Normal 2" xfId="1" xr:uid="{00000000-0005-0000-0000-000004000000}"/>
  </cellStyles>
  <dxfs count="0"/>
  <tableStyles count="1" defaultTableStyle="TableStyleMedium9" defaultPivotStyle="PivotStyleLight16">
    <tableStyle name="PivotTable Style 1" table="0" count="0" xr9:uid="{64365722-62CE-4463-A3B5-8F8FE2259A2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igerf@jcr-road.com" id="{39A67351-DC1A-46A4-BB9E-0EA73583A11E}" userId="937fdf7e2cfd1583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7" dT="2019-08-15T04:14:06.23" personId="{39A67351-DC1A-46A4-BB9E-0EA73583A11E}" id="{7211F9D7-52F9-49F6-9523-19DFBD77DF34}">
    <text>Added ** to refer to notes below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dot.gov/programmanagement/Estimates/HistoricalCostInformation/HistoricalCost.shtm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O101"/>
  <sheetViews>
    <sheetView tabSelected="1" view="pageBreakPreview" topLeftCell="A73" zoomScaleNormal="100" zoomScaleSheetLayoutView="100" zoomScalePageLayoutView="70" workbookViewId="0">
      <selection activeCell="D95" sqref="D95"/>
    </sheetView>
  </sheetViews>
  <sheetFormatPr defaultColWidth="9.140625" defaultRowHeight="15" x14ac:dyDescent="0.25"/>
  <cols>
    <col min="1" max="1" width="4.7109375" style="3" customWidth="1"/>
    <col min="2" max="2" width="3.7109375" style="3" customWidth="1"/>
    <col min="3" max="3" width="15.7109375" style="3" customWidth="1"/>
    <col min="4" max="4" width="70.7109375" style="3" customWidth="1"/>
    <col min="5" max="5" width="10.7109375" style="3" customWidth="1"/>
    <col min="6" max="7" width="12.7109375" style="3" customWidth="1"/>
    <col min="8" max="8" width="20.7109375" style="3" customWidth="1"/>
    <col min="9" max="10" width="10.7109375" style="3" customWidth="1"/>
    <col min="11" max="11" width="12.7109375" style="3" customWidth="1"/>
    <col min="12" max="12" width="20.7109375" style="3" customWidth="1"/>
    <col min="13" max="13" width="10.7109375" style="3" customWidth="1"/>
    <col min="14" max="14" width="20.7109375" style="4" customWidth="1"/>
    <col min="15" max="15" width="3.7109375" style="3" customWidth="1"/>
    <col min="16" max="16384" width="9.140625" style="3"/>
  </cols>
  <sheetData>
    <row r="2" spans="3:14" ht="15.75" thickBot="1" x14ac:dyDescent="0.3"/>
    <row r="3" spans="3:14" ht="21.75" thickTop="1" x14ac:dyDescent="0.35">
      <c r="C3" s="143" t="s">
        <v>0</v>
      </c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5"/>
    </row>
    <row r="4" spans="3:14" ht="23.25" x14ac:dyDescent="0.25">
      <c r="C4" s="157" t="s">
        <v>28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9"/>
    </row>
    <row r="5" spans="3:14" ht="21" x14ac:dyDescent="0.35">
      <c r="C5" s="146" t="s">
        <v>1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8"/>
    </row>
    <row r="6" spans="3:14" ht="15.75" thickBot="1" x14ac:dyDescent="0.3">
      <c r="C6" s="31"/>
      <c r="D6" s="32"/>
      <c r="E6" s="32"/>
      <c r="F6" s="32"/>
      <c r="G6" s="32"/>
      <c r="H6" s="32"/>
      <c r="I6" s="32"/>
      <c r="J6" s="32"/>
      <c r="K6" s="32"/>
      <c r="L6" s="32"/>
      <c r="M6" s="32"/>
      <c r="N6" s="33"/>
    </row>
    <row r="7" spans="3:14" ht="16.5" thickTop="1" thickBot="1" x14ac:dyDescent="0.3">
      <c r="C7" s="31"/>
      <c r="D7" s="32"/>
      <c r="E7" s="149" t="s">
        <v>18</v>
      </c>
      <c r="F7" s="150"/>
      <c r="G7" s="150"/>
      <c r="H7" s="151"/>
      <c r="I7" s="149" t="s">
        <v>49</v>
      </c>
      <c r="J7" s="150"/>
      <c r="K7" s="150"/>
      <c r="L7" s="151"/>
      <c r="M7" s="32"/>
      <c r="N7" s="33"/>
    </row>
    <row r="8" spans="3:14" ht="35.1" customHeight="1" thickTop="1" thickBot="1" x14ac:dyDescent="0.3">
      <c r="C8" s="49" t="s">
        <v>2</v>
      </c>
      <c r="D8" s="50" t="s">
        <v>3</v>
      </c>
      <c r="E8" s="51" t="s">
        <v>4</v>
      </c>
      <c r="F8" s="52" t="s">
        <v>5</v>
      </c>
      <c r="G8" s="53" t="s">
        <v>6</v>
      </c>
      <c r="H8" s="34" t="s">
        <v>7</v>
      </c>
      <c r="I8" s="51" t="s">
        <v>4</v>
      </c>
      <c r="J8" s="52" t="s">
        <v>5</v>
      </c>
      <c r="K8" s="53" t="s">
        <v>6</v>
      </c>
      <c r="L8" s="34" t="s">
        <v>7</v>
      </c>
      <c r="M8" s="54" t="s">
        <v>8</v>
      </c>
      <c r="N8" s="35" t="s">
        <v>9</v>
      </c>
    </row>
    <row r="9" spans="3:14" s="12" customFormat="1" ht="19.899999999999999" customHeight="1" x14ac:dyDescent="0.25">
      <c r="C9" s="8"/>
      <c r="D9" s="9"/>
      <c r="E9" s="8"/>
      <c r="F9" s="10"/>
      <c r="G9" s="11"/>
      <c r="H9" s="1">
        <f>G9*E9</f>
        <v>0</v>
      </c>
      <c r="I9" s="8"/>
      <c r="J9" s="10"/>
      <c r="K9" s="11"/>
      <c r="L9" s="1">
        <f>+I9*K9</f>
        <v>0</v>
      </c>
      <c r="M9" s="37">
        <f>SUM(E9,I9)</f>
        <v>0</v>
      </c>
      <c r="N9" s="24">
        <f>SUM(H9,L9)</f>
        <v>0</v>
      </c>
    </row>
    <row r="10" spans="3:14" s="12" customFormat="1" ht="19.899999999999999" customHeight="1" x14ac:dyDescent="0.25">
      <c r="C10" s="8"/>
      <c r="D10" s="13"/>
      <c r="E10" s="8"/>
      <c r="F10" s="14"/>
      <c r="G10" s="11"/>
      <c r="H10" s="1">
        <f>G10*E10</f>
        <v>0</v>
      </c>
      <c r="I10" s="8"/>
      <c r="J10" s="14"/>
      <c r="K10" s="15"/>
      <c r="L10" s="1">
        <f>+I10*K10</f>
        <v>0</v>
      </c>
      <c r="M10" s="37">
        <f>SUM(E10,I10)</f>
        <v>0</v>
      </c>
      <c r="N10" s="24">
        <f>SUM(H10,L10)</f>
        <v>0</v>
      </c>
    </row>
    <row r="11" spans="3:14" s="12" customFormat="1" ht="19.899999999999999" customHeight="1" x14ac:dyDescent="0.25">
      <c r="C11" s="8"/>
      <c r="D11" s="13"/>
      <c r="E11" s="8"/>
      <c r="F11" s="14"/>
      <c r="G11" s="11"/>
      <c r="H11" s="1">
        <f t="shared" ref="H11:H31" si="0">G11*E11</f>
        <v>0</v>
      </c>
      <c r="I11" s="8"/>
      <c r="J11" s="14"/>
      <c r="K11" s="15"/>
      <c r="L11" s="1">
        <f t="shared" ref="L11:L31" si="1">+I11*K11</f>
        <v>0</v>
      </c>
      <c r="M11" s="37">
        <f t="shared" ref="M11:M31" si="2">SUM(E11,I11)</f>
        <v>0</v>
      </c>
      <c r="N11" s="24">
        <f t="shared" ref="N11:N31" si="3">SUM(H11,L11)</f>
        <v>0</v>
      </c>
    </row>
    <row r="12" spans="3:14" s="12" customFormat="1" ht="19.899999999999999" customHeight="1" x14ac:dyDescent="0.25">
      <c r="C12" s="8"/>
      <c r="D12" s="13"/>
      <c r="E12" s="8"/>
      <c r="F12" s="14"/>
      <c r="G12" s="11"/>
      <c r="H12" s="1">
        <f t="shared" si="0"/>
        <v>0</v>
      </c>
      <c r="I12" s="8"/>
      <c r="J12" s="14"/>
      <c r="K12" s="15"/>
      <c r="L12" s="1">
        <f t="shared" si="1"/>
        <v>0</v>
      </c>
      <c r="M12" s="37">
        <f t="shared" si="2"/>
        <v>0</v>
      </c>
      <c r="N12" s="24">
        <f t="shared" si="3"/>
        <v>0</v>
      </c>
    </row>
    <row r="13" spans="3:14" s="12" customFormat="1" ht="19.899999999999999" customHeight="1" x14ac:dyDescent="0.25">
      <c r="C13" s="8"/>
      <c r="D13" s="13"/>
      <c r="E13" s="8"/>
      <c r="F13" s="14"/>
      <c r="G13" s="11"/>
      <c r="H13" s="1">
        <f t="shared" si="0"/>
        <v>0</v>
      </c>
      <c r="I13" s="8"/>
      <c r="J13" s="14"/>
      <c r="K13" s="15"/>
      <c r="L13" s="1">
        <f t="shared" si="1"/>
        <v>0</v>
      </c>
      <c r="M13" s="37">
        <f t="shared" si="2"/>
        <v>0</v>
      </c>
      <c r="N13" s="24">
        <f t="shared" si="3"/>
        <v>0</v>
      </c>
    </row>
    <row r="14" spans="3:14" s="12" customFormat="1" ht="19.899999999999999" customHeight="1" x14ac:dyDescent="0.25">
      <c r="C14" s="8"/>
      <c r="D14" s="13"/>
      <c r="E14" s="8"/>
      <c r="F14" s="14"/>
      <c r="G14" s="11"/>
      <c r="H14" s="1">
        <f t="shared" si="0"/>
        <v>0</v>
      </c>
      <c r="I14" s="8"/>
      <c r="J14" s="14"/>
      <c r="K14" s="15"/>
      <c r="L14" s="1">
        <f t="shared" si="1"/>
        <v>0</v>
      </c>
      <c r="M14" s="37">
        <f t="shared" si="2"/>
        <v>0</v>
      </c>
      <c r="N14" s="24">
        <f t="shared" si="3"/>
        <v>0</v>
      </c>
    </row>
    <row r="15" spans="3:14" s="12" customFormat="1" ht="19.899999999999999" customHeight="1" x14ac:dyDescent="0.25">
      <c r="C15" s="8"/>
      <c r="D15" s="13"/>
      <c r="E15" s="8"/>
      <c r="F15" s="14"/>
      <c r="G15" s="11"/>
      <c r="H15" s="57">
        <v>0</v>
      </c>
      <c r="I15" s="8"/>
      <c r="J15" s="14"/>
      <c r="K15" s="15"/>
      <c r="L15" s="57">
        <v>0</v>
      </c>
      <c r="M15" s="37">
        <f t="shared" si="2"/>
        <v>0</v>
      </c>
      <c r="N15" s="24">
        <f t="shared" si="3"/>
        <v>0</v>
      </c>
    </row>
    <row r="16" spans="3:14" s="12" customFormat="1" ht="19.899999999999999" customHeight="1" x14ac:dyDescent="0.25">
      <c r="C16" s="8"/>
      <c r="D16" s="13"/>
      <c r="E16" s="8"/>
      <c r="F16" s="14"/>
      <c r="G16" s="11"/>
      <c r="H16" s="1">
        <f t="shared" si="0"/>
        <v>0</v>
      </c>
      <c r="I16" s="8"/>
      <c r="J16" s="14"/>
      <c r="K16" s="15"/>
      <c r="L16" s="1">
        <f t="shared" si="1"/>
        <v>0</v>
      </c>
      <c r="M16" s="37">
        <f t="shared" si="2"/>
        <v>0</v>
      </c>
      <c r="N16" s="24">
        <f t="shared" si="3"/>
        <v>0</v>
      </c>
    </row>
    <row r="17" spans="3:14" s="12" customFormat="1" ht="19.899999999999999" customHeight="1" x14ac:dyDescent="0.25">
      <c r="C17" s="8"/>
      <c r="D17" s="13"/>
      <c r="E17" s="8"/>
      <c r="F17" s="14"/>
      <c r="G17" s="11"/>
      <c r="H17" s="1">
        <f t="shared" si="0"/>
        <v>0</v>
      </c>
      <c r="I17" s="8"/>
      <c r="J17" s="14"/>
      <c r="K17" s="15"/>
      <c r="L17" s="1">
        <f t="shared" si="1"/>
        <v>0</v>
      </c>
      <c r="M17" s="37">
        <f t="shared" si="2"/>
        <v>0</v>
      </c>
      <c r="N17" s="24">
        <f t="shared" si="3"/>
        <v>0</v>
      </c>
    </row>
    <row r="18" spans="3:14" s="12" customFormat="1" ht="19.899999999999999" customHeight="1" x14ac:dyDescent="0.25">
      <c r="C18" s="8"/>
      <c r="D18" s="13"/>
      <c r="E18" s="8"/>
      <c r="F18" s="14"/>
      <c r="G18" s="11"/>
      <c r="H18" s="1">
        <f t="shared" si="0"/>
        <v>0</v>
      </c>
      <c r="I18" s="8"/>
      <c r="J18" s="14"/>
      <c r="K18" s="15"/>
      <c r="L18" s="1">
        <f t="shared" si="1"/>
        <v>0</v>
      </c>
      <c r="M18" s="37">
        <f t="shared" si="2"/>
        <v>0</v>
      </c>
      <c r="N18" s="24">
        <f t="shared" si="3"/>
        <v>0</v>
      </c>
    </row>
    <row r="19" spans="3:14" s="12" customFormat="1" ht="19.899999999999999" customHeight="1" x14ac:dyDescent="0.25">
      <c r="C19" s="8"/>
      <c r="D19" s="13"/>
      <c r="E19" s="8"/>
      <c r="F19" s="14"/>
      <c r="G19" s="11"/>
      <c r="H19" s="1">
        <f t="shared" si="0"/>
        <v>0</v>
      </c>
      <c r="I19" s="8"/>
      <c r="J19" s="14"/>
      <c r="K19" s="15"/>
      <c r="L19" s="1">
        <f t="shared" si="1"/>
        <v>0</v>
      </c>
      <c r="M19" s="37">
        <f t="shared" si="2"/>
        <v>0</v>
      </c>
      <c r="N19" s="24">
        <f t="shared" si="3"/>
        <v>0</v>
      </c>
    </row>
    <row r="20" spans="3:14" s="12" customFormat="1" ht="19.899999999999999" customHeight="1" x14ac:dyDescent="0.25">
      <c r="C20" s="8"/>
      <c r="D20" s="13"/>
      <c r="E20" s="8"/>
      <c r="F20" s="14"/>
      <c r="G20" s="11"/>
      <c r="H20" s="1">
        <f t="shared" si="0"/>
        <v>0</v>
      </c>
      <c r="I20" s="8"/>
      <c r="J20" s="14"/>
      <c r="K20" s="15"/>
      <c r="L20" s="1">
        <f t="shared" si="1"/>
        <v>0</v>
      </c>
      <c r="M20" s="37">
        <f t="shared" si="2"/>
        <v>0</v>
      </c>
      <c r="N20" s="24">
        <f t="shared" si="3"/>
        <v>0</v>
      </c>
    </row>
    <row r="21" spans="3:14" s="12" customFormat="1" ht="19.899999999999999" customHeight="1" x14ac:dyDescent="0.25">
      <c r="C21" s="8"/>
      <c r="D21" s="13"/>
      <c r="E21" s="8"/>
      <c r="F21" s="14"/>
      <c r="G21" s="11"/>
      <c r="H21" s="1">
        <f t="shared" si="0"/>
        <v>0</v>
      </c>
      <c r="I21" s="8"/>
      <c r="J21" s="14"/>
      <c r="K21" s="15"/>
      <c r="L21" s="1">
        <f t="shared" si="1"/>
        <v>0</v>
      </c>
      <c r="M21" s="37">
        <f t="shared" si="2"/>
        <v>0</v>
      </c>
      <c r="N21" s="24">
        <f t="shared" si="3"/>
        <v>0</v>
      </c>
    </row>
    <row r="22" spans="3:14" s="12" customFormat="1" ht="19.899999999999999" customHeight="1" x14ac:dyDescent="0.25">
      <c r="C22" s="8"/>
      <c r="D22" s="13"/>
      <c r="E22" s="8"/>
      <c r="F22" s="14"/>
      <c r="G22" s="11"/>
      <c r="H22" s="1">
        <f t="shared" si="0"/>
        <v>0</v>
      </c>
      <c r="I22" s="8"/>
      <c r="J22" s="14"/>
      <c r="K22" s="15"/>
      <c r="L22" s="1">
        <f t="shared" si="1"/>
        <v>0</v>
      </c>
      <c r="M22" s="37">
        <f t="shared" si="2"/>
        <v>0</v>
      </c>
      <c r="N22" s="24">
        <f t="shared" si="3"/>
        <v>0</v>
      </c>
    </row>
    <row r="23" spans="3:14" s="12" customFormat="1" ht="19.899999999999999" customHeight="1" x14ac:dyDescent="0.25">
      <c r="C23" s="8"/>
      <c r="D23" s="13"/>
      <c r="E23" s="8"/>
      <c r="F23" s="14"/>
      <c r="G23" s="11"/>
      <c r="H23" s="1">
        <f t="shared" si="0"/>
        <v>0</v>
      </c>
      <c r="I23" s="8"/>
      <c r="J23" s="14"/>
      <c r="K23" s="15"/>
      <c r="L23" s="1">
        <f t="shared" si="1"/>
        <v>0</v>
      </c>
      <c r="M23" s="37">
        <f t="shared" si="2"/>
        <v>0</v>
      </c>
      <c r="N23" s="24">
        <f t="shared" si="3"/>
        <v>0</v>
      </c>
    </row>
    <row r="24" spans="3:14" s="12" customFormat="1" ht="19.899999999999999" customHeight="1" x14ac:dyDescent="0.25">
      <c r="C24" s="8"/>
      <c r="D24" s="13"/>
      <c r="E24" s="8"/>
      <c r="F24" s="14"/>
      <c r="G24" s="11"/>
      <c r="H24" s="1">
        <f t="shared" si="0"/>
        <v>0</v>
      </c>
      <c r="I24" s="8"/>
      <c r="J24" s="14"/>
      <c r="K24" s="15"/>
      <c r="L24" s="1">
        <f t="shared" si="1"/>
        <v>0</v>
      </c>
      <c r="M24" s="37">
        <f t="shared" si="2"/>
        <v>0</v>
      </c>
      <c r="N24" s="24">
        <f t="shared" si="3"/>
        <v>0</v>
      </c>
    </row>
    <row r="25" spans="3:14" s="12" customFormat="1" ht="19.899999999999999" customHeight="1" x14ac:dyDescent="0.25">
      <c r="C25" s="8"/>
      <c r="D25" s="13"/>
      <c r="E25" s="8"/>
      <c r="F25" s="14"/>
      <c r="G25" s="11"/>
      <c r="H25" s="1">
        <f t="shared" si="0"/>
        <v>0</v>
      </c>
      <c r="I25" s="8"/>
      <c r="J25" s="14"/>
      <c r="K25" s="15"/>
      <c r="L25" s="1">
        <f t="shared" si="1"/>
        <v>0</v>
      </c>
      <c r="M25" s="37">
        <f t="shared" si="2"/>
        <v>0</v>
      </c>
      <c r="N25" s="24">
        <f t="shared" si="3"/>
        <v>0</v>
      </c>
    </row>
    <row r="26" spans="3:14" s="12" customFormat="1" ht="19.899999999999999" customHeight="1" x14ac:dyDescent="0.25">
      <c r="C26" s="8"/>
      <c r="D26" s="13"/>
      <c r="E26" s="8"/>
      <c r="F26" s="14"/>
      <c r="G26" s="11"/>
      <c r="H26" s="1">
        <f t="shared" si="0"/>
        <v>0</v>
      </c>
      <c r="I26" s="8"/>
      <c r="J26" s="14"/>
      <c r="K26" s="15"/>
      <c r="L26" s="1">
        <f t="shared" si="1"/>
        <v>0</v>
      </c>
      <c r="M26" s="37">
        <f t="shared" si="2"/>
        <v>0</v>
      </c>
      <c r="N26" s="24">
        <f t="shared" si="3"/>
        <v>0</v>
      </c>
    </row>
    <row r="27" spans="3:14" s="12" customFormat="1" ht="19.899999999999999" customHeight="1" x14ac:dyDescent="0.25">
      <c r="C27" s="8"/>
      <c r="D27" s="13"/>
      <c r="E27" s="8"/>
      <c r="F27" s="14"/>
      <c r="G27" s="11"/>
      <c r="H27" s="1">
        <f t="shared" si="0"/>
        <v>0</v>
      </c>
      <c r="I27" s="8"/>
      <c r="J27" s="14"/>
      <c r="K27" s="15"/>
      <c r="L27" s="1">
        <f t="shared" si="1"/>
        <v>0</v>
      </c>
      <c r="M27" s="37">
        <f t="shared" si="2"/>
        <v>0</v>
      </c>
      <c r="N27" s="24">
        <f t="shared" si="3"/>
        <v>0</v>
      </c>
    </row>
    <row r="28" spans="3:14" s="12" customFormat="1" ht="19.899999999999999" customHeight="1" x14ac:dyDescent="0.25">
      <c r="C28" s="8"/>
      <c r="D28" s="13"/>
      <c r="E28" s="8"/>
      <c r="F28" s="14"/>
      <c r="G28" s="11"/>
      <c r="H28" s="1">
        <f t="shared" si="0"/>
        <v>0</v>
      </c>
      <c r="I28" s="8"/>
      <c r="J28" s="14"/>
      <c r="K28" s="15"/>
      <c r="L28" s="1">
        <f t="shared" si="1"/>
        <v>0</v>
      </c>
      <c r="M28" s="37">
        <f t="shared" si="2"/>
        <v>0</v>
      </c>
      <c r="N28" s="24">
        <f t="shared" si="3"/>
        <v>0</v>
      </c>
    </row>
    <row r="29" spans="3:14" s="12" customFormat="1" ht="19.899999999999999" customHeight="1" x14ac:dyDescent="0.25">
      <c r="C29" s="8"/>
      <c r="D29" s="13"/>
      <c r="E29" s="8"/>
      <c r="F29" s="14"/>
      <c r="G29" s="11"/>
      <c r="H29" s="1">
        <f t="shared" si="0"/>
        <v>0</v>
      </c>
      <c r="I29" s="8"/>
      <c r="J29" s="14"/>
      <c r="K29" s="15"/>
      <c r="L29" s="1">
        <f t="shared" si="1"/>
        <v>0</v>
      </c>
      <c r="M29" s="37">
        <f t="shared" si="2"/>
        <v>0</v>
      </c>
      <c r="N29" s="24">
        <f t="shared" si="3"/>
        <v>0</v>
      </c>
    </row>
    <row r="30" spans="3:14" s="12" customFormat="1" ht="19.899999999999999" customHeight="1" x14ac:dyDescent="0.25">
      <c r="C30" s="8"/>
      <c r="D30" s="13"/>
      <c r="E30" s="8"/>
      <c r="F30" s="14"/>
      <c r="G30" s="11"/>
      <c r="H30" s="1">
        <f t="shared" si="0"/>
        <v>0</v>
      </c>
      <c r="I30" s="8"/>
      <c r="J30" s="14"/>
      <c r="K30" s="15"/>
      <c r="L30" s="1">
        <f t="shared" si="1"/>
        <v>0</v>
      </c>
      <c r="M30" s="37">
        <f t="shared" si="2"/>
        <v>0</v>
      </c>
      <c r="N30" s="24">
        <f t="shared" si="3"/>
        <v>0</v>
      </c>
    </row>
    <row r="31" spans="3:14" s="12" customFormat="1" ht="19.899999999999999" customHeight="1" x14ac:dyDescent="0.25">
      <c r="C31" s="8"/>
      <c r="D31" s="13"/>
      <c r="E31" s="8"/>
      <c r="F31" s="14"/>
      <c r="G31" s="11"/>
      <c r="H31" s="1">
        <f t="shared" si="0"/>
        <v>0</v>
      </c>
      <c r="I31" s="8"/>
      <c r="J31" s="14"/>
      <c r="K31" s="15"/>
      <c r="L31" s="1">
        <f t="shared" si="1"/>
        <v>0</v>
      </c>
      <c r="M31" s="37">
        <f t="shared" si="2"/>
        <v>0</v>
      </c>
      <c r="N31" s="24">
        <f t="shared" si="3"/>
        <v>0</v>
      </c>
    </row>
    <row r="32" spans="3:14" s="12" customFormat="1" ht="19.899999999999999" customHeight="1" x14ac:dyDescent="0.25">
      <c r="C32" s="8"/>
      <c r="D32" s="13"/>
      <c r="E32" s="8"/>
      <c r="F32" s="14"/>
      <c r="G32" s="11"/>
      <c r="H32" s="1">
        <f t="shared" ref="H32:H46" si="4">G32*E32</f>
        <v>0</v>
      </c>
      <c r="I32" s="8"/>
      <c r="J32" s="14"/>
      <c r="K32" s="15"/>
      <c r="L32" s="1">
        <f t="shared" ref="L32:L46" si="5">+I32*K32</f>
        <v>0</v>
      </c>
      <c r="M32" s="37">
        <f t="shared" ref="M32:M46" si="6">SUM(E32,I32)</f>
        <v>0</v>
      </c>
      <c r="N32" s="24">
        <f t="shared" ref="N32:N46" si="7">SUM(H32,L32)</f>
        <v>0</v>
      </c>
    </row>
    <row r="33" spans="3:14" s="12" customFormat="1" ht="19.899999999999999" customHeight="1" x14ac:dyDescent="0.25">
      <c r="C33" s="8"/>
      <c r="D33" s="13"/>
      <c r="E33" s="8"/>
      <c r="F33" s="14"/>
      <c r="G33" s="11"/>
      <c r="H33" s="1">
        <f t="shared" si="4"/>
        <v>0</v>
      </c>
      <c r="I33" s="8"/>
      <c r="J33" s="14"/>
      <c r="K33" s="15"/>
      <c r="L33" s="1">
        <f t="shared" si="5"/>
        <v>0</v>
      </c>
      <c r="M33" s="37">
        <f t="shared" si="6"/>
        <v>0</v>
      </c>
      <c r="N33" s="24">
        <f t="shared" si="7"/>
        <v>0</v>
      </c>
    </row>
    <row r="34" spans="3:14" s="12" customFormat="1" ht="19.899999999999999" customHeight="1" x14ac:dyDescent="0.25">
      <c r="C34" s="8"/>
      <c r="D34" s="13"/>
      <c r="E34" s="8"/>
      <c r="F34" s="14"/>
      <c r="G34" s="11"/>
      <c r="H34" s="1">
        <f t="shared" si="4"/>
        <v>0</v>
      </c>
      <c r="I34" s="8"/>
      <c r="J34" s="14"/>
      <c r="K34" s="15"/>
      <c r="L34" s="1">
        <f t="shared" si="5"/>
        <v>0</v>
      </c>
      <c r="M34" s="37">
        <f t="shared" si="6"/>
        <v>0</v>
      </c>
      <c r="N34" s="24">
        <f t="shared" si="7"/>
        <v>0</v>
      </c>
    </row>
    <row r="35" spans="3:14" s="12" customFormat="1" ht="19.899999999999999" customHeight="1" x14ac:dyDescent="0.25">
      <c r="C35" s="8"/>
      <c r="D35" s="13"/>
      <c r="E35" s="8"/>
      <c r="F35" s="14"/>
      <c r="G35" s="11"/>
      <c r="H35" s="1">
        <f t="shared" si="4"/>
        <v>0</v>
      </c>
      <c r="I35" s="8"/>
      <c r="J35" s="14"/>
      <c r="K35" s="15"/>
      <c r="L35" s="1">
        <f t="shared" si="5"/>
        <v>0</v>
      </c>
      <c r="M35" s="37">
        <f t="shared" si="6"/>
        <v>0</v>
      </c>
      <c r="N35" s="24">
        <f t="shared" si="7"/>
        <v>0</v>
      </c>
    </row>
    <row r="36" spans="3:14" s="12" customFormat="1" ht="19.899999999999999" customHeight="1" x14ac:dyDescent="0.25">
      <c r="C36" s="8"/>
      <c r="D36" s="13"/>
      <c r="E36" s="8"/>
      <c r="F36" s="14"/>
      <c r="G36" s="11"/>
      <c r="H36" s="1">
        <f t="shared" si="4"/>
        <v>0</v>
      </c>
      <c r="I36" s="8"/>
      <c r="J36" s="14"/>
      <c r="K36" s="15"/>
      <c r="L36" s="1">
        <f t="shared" si="5"/>
        <v>0</v>
      </c>
      <c r="M36" s="37">
        <f t="shared" si="6"/>
        <v>0</v>
      </c>
      <c r="N36" s="24">
        <f t="shared" si="7"/>
        <v>0</v>
      </c>
    </row>
    <row r="37" spans="3:14" s="12" customFormat="1" ht="19.899999999999999" customHeight="1" x14ac:dyDescent="0.25">
      <c r="C37" s="8"/>
      <c r="D37" s="13"/>
      <c r="E37" s="8"/>
      <c r="F37" s="14"/>
      <c r="G37" s="11"/>
      <c r="H37" s="1">
        <f t="shared" si="4"/>
        <v>0</v>
      </c>
      <c r="I37" s="8"/>
      <c r="J37" s="14"/>
      <c r="K37" s="15"/>
      <c r="L37" s="1">
        <f t="shared" si="5"/>
        <v>0</v>
      </c>
      <c r="M37" s="37">
        <f t="shared" si="6"/>
        <v>0</v>
      </c>
      <c r="N37" s="24">
        <f t="shared" si="7"/>
        <v>0</v>
      </c>
    </row>
    <row r="38" spans="3:14" s="12" customFormat="1" ht="19.899999999999999" customHeight="1" x14ac:dyDescent="0.25">
      <c r="C38" s="8"/>
      <c r="D38" s="13"/>
      <c r="E38" s="8"/>
      <c r="F38" s="14"/>
      <c r="G38" s="11"/>
      <c r="H38" s="1">
        <f t="shared" si="4"/>
        <v>0</v>
      </c>
      <c r="I38" s="8"/>
      <c r="J38" s="14"/>
      <c r="K38" s="15"/>
      <c r="L38" s="1">
        <f t="shared" si="5"/>
        <v>0</v>
      </c>
      <c r="M38" s="37">
        <f t="shared" si="6"/>
        <v>0</v>
      </c>
      <c r="N38" s="24">
        <f t="shared" si="7"/>
        <v>0</v>
      </c>
    </row>
    <row r="39" spans="3:14" s="12" customFormat="1" ht="19.899999999999999" customHeight="1" x14ac:dyDescent="0.25">
      <c r="C39" s="8"/>
      <c r="D39" s="13"/>
      <c r="E39" s="8"/>
      <c r="F39" s="14"/>
      <c r="G39" s="11"/>
      <c r="H39" s="1">
        <f t="shared" si="4"/>
        <v>0</v>
      </c>
      <c r="I39" s="8"/>
      <c r="J39" s="14"/>
      <c r="K39" s="15"/>
      <c r="L39" s="1">
        <f t="shared" si="5"/>
        <v>0</v>
      </c>
      <c r="M39" s="37">
        <f t="shared" si="6"/>
        <v>0</v>
      </c>
      <c r="N39" s="24">
        <f t="shared" si="7"/>
        <v>0</v>
      </c>
    </row>
    <row r="40" spans="3:14" s="12" customFormat="1" ht="19.899999999999999" customHeight="1" x14ac:dyDescent="0.25">
      <c r="C40" s="8"/>
      <c r="D40" s="13"/>
      <c r="E40" s="8"/>
      <c r="F40" s="14"/>
      <c r="G40" s="11"/>
      <c r="H40" s="1">
        <f t="shared" si="4"/>
        <v>0</v>
      </c>
      <c r="I40" s="8"/>
      <c r="J40" s="14"/>
      <c r="K40" s="15"/>
      <c r="L40" s="1">
        <f t="shared" si="5"/>
        <v>0</v>
      </c>
      <c r="M40" s="37">
        <f t="shared" si="6"/>
        <v>0</v>
      </c>
      <c r="N40" s="24">
        <f t="shared" si="7"/>
        <v>0</v>
      </c>
    </row>
    <row r="41" spans="3:14" s="12" customFormat="1" ht="19.899999999999999" customHeight="1" x14ac:dyDescent="0.25">
      <c r="C41" s="8"/>
      <c r="D41" s="13"/>
      <c r="E41" s="8"/>
      <c r="F41" s="14"/>
      <c r="G41" s="11"/>
      <c r="H41" s="1">
        <f t="shared" si="4"/>
        <v>0</v>
      </c>
      <c r="I41" s="8"/>
      <c r="J41" s="14"/>
      <c r="K41" s="15"/>
      <c r="L41" s="1">
        <f t="shared" si="5"/>
        <v>0</v>
      </c>
      <c r="M41" s="37">
        <f t="shared" si="6"/>
        <v>0</v>
      </c>
      <c r="N41" s="24">
        <f t="shared" si="7"/>
        <v>0</v>
      </c>
    </row>
    <row r="42" spans="3:14" s="12" customFormat="1" ht="19.899999999999999" customHeight="1" x14ac:dyDescent="0.25">
      <c r="C42" s="8"/>
      <c r="D42" s="13"/>
      <c r="E42" s="8"/>
      <c r="F42" s="14"/>
      <c r="G42" s="11"/>
      <c r="H42" s="1">
        <f t="shared" si="4"/>
        <v>0</v>
      </c>
      <c r="I42" s="8"/>
      <c r="J42" s="14"/>
      <c r="K42" s="15"/>
      <c r="L42" s="1">
        <f t="shared" si="5"/>
        <v>0</v>
      </c>
      <c r="M42" s="37">
        <f t="shared" si="6"/>
        <v>0</v>
      </c>
      <c r="N42" s="24">
        <f t="shared" si="7"/>
        <v>0</v>
      </c>
    </row>
    <row r="43" spans="3:14" s="12" customFormat="1" ht="19.899999999999999" customHeight="1" x14ac:dyDescent="0.25">
      <c r="C43" s="8"/>
      <c r="D43" s="13"/>
      <c r="E43" s="8"/>
      <c r="F43" s="14"/>
      <c r="G43" s="11"/>
      <c r="H43" s="1">
        <f t="shared" si="4"/>
        <v>0</v>
      </c>
      <c r="I43" s="8"/>
      <c r="J43" s="14"/>
      <c r="K43" s="15"/>
      <c r="L43" s="1">
        <f t="shared" si="5"/>
        <v>0</v>
      </c>
      <c r="M43" s="37">
        <f t="shared" si="6"/>
        <v>0</v>
      </c>
      <c r="N43" s="24">
        <f t="shared" si="7"/>
        <v>0</v>
      </c>
    </row>
    <row r="44" spans="3:14" s="12" customFormat="1" ht="19.899999999999999" customHeight="1" x14ac:dyDescent="0.25">
      <c r="C44" s="8"/>
      <c r="D44" s="13"/>
      <c r="E44" s="8"/>
      <c r="F44" s="14"/>
      <c r="G44" s="11"/>
      <c r="H44" s="1">
        <f t="shared" si="4"/>
        <v>0</v>
      </c>
      <c r="I44" s="8"/>
      <c r="J44" s="14"/>
      <c r="K44" s="15"/>
      <c r="L44" s="1">
        <f t="shared" si="5"/>
        <v>0</v>
      </c>
      <c r="M44" s="37">
        <f t="shared" si="6"/>
        <v>0</v>
      </c>
      <c r="N44" s="24">
        <f t="shared" si="7"/>
        <v>0</v>
      </c>
    </row>
    <row r="45" spans="3:14" s="12" customFormat="1" ht="19.899999999999999" customHeight="1" x14ac:dyDescent="0.25">
      <c r="C45" s="8"/>
      <c r="D45" s="13"/>
      <c r="E45" s="8"/>
      <c r="F45" s="14"/>
      <c r="G45" s="11"/>
      <c r="H45" s="1">
        <f t="shared" si="4"/>
        <v>0</v>
      </c>
      <c r="I45" s="8"/>
      <c r="J45" s="14"/>
      <c r="K45" s="15"/>
      <c r="L45" s="1">
        <f t="shared" si="5"/>
        <v>0</v>
      </c>
      <c r="M45" s="37">
        <f t="shared" si="6"/>
        <v>0</v>
      </c>
      <c r="N45" s="24">
        <f t="shared" si="7"/>
        <v>0</v>
      </c>
    </row>
    <row r="46" spans="3:14" s="12" customFormat="1" ht="19.899999999999999" customHeight="1" x14ac:dyDescent="0.25">
      <c r="C46" s="8"/>
      <c r="D46" s="13"/>
      <c r="E46" s="8"/>
      <c r="F46" s="14"/>
      <c r="G46" s="11"/>
      <c r="H46" s="1">
        <f t="shared" si="4"/>
        <v>0</v>
      </c>
      <c r="I46" s="8"/>
      <c r="J46" s="14"/>
      <c r="K46" s="15"/>
      <c r="L46" s="1">
        <f t="shared" si="5"/>
        <v>0</v>
      </c>
      <c r="M46" s="37">
        <f t="shared" si="6"/>
        <v>0</v>
      </c>
      <c r="N46" s="24">
        <f t="shared" si="7"/>
        <v>0</v>
      </c>
    </row>
    <row r="47" spans="3:14" s="12" customFormat="1" x14ac:dyDescent="0.25">
      <c r="C47" s="3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5"/>
    </row>
    <row r="48" spans="3:14" s="12" customFormat="1" ht="17.25" customHeight="1" x14ac:dyDescent="0.25">
      <c r="C48" s="36"/>
      <c r="D48" s="25"/>
      <c r="E48" s="152" t="s">
        <v>54</v>
      </c>
      <c r="F48" s="155"/>
      <c r="G48" s="156"/>
      <c r="H48" s="1">
        <f>SUM(H9:H46)</f>
        <v>0</v>
      </c>
      <c r="I48" s="152" t="s">
        <v>55</v>
      </c>
      <c r="J48" s="153"/>
      <c r="K48" s="154"/>
      <c r="L48" s="1">
        <f>SUM(L9:L46)</f>
        <v>0</v>
      </c>
      <c r="M48" s="37" t="s">
        <v>13</v>
      </c>
      <c r="N48" s="24">
        <f>SUM(N9:N46)</f>
        <v>0</v>
      </c>
    </row>
    <row r="49" spans="3:14" s="12" customFormat="1" x14ac:dyDescent="0.25">
      <c r="C49" s="38"/>
      <c r="D49" s="27"/>
      <c r="E49" s="16"/>
      <c r="F49" s="27"/>
      <c r="G49" s="27"/>
      <c r="H49" s="27"/>
      <c r="I49" s="27"/>
      <c r="J49" s="27"/>
      <c r="K49" s="27"/>
      <c r="L49" s="27"/>
      <c r="M49" s="27"/>
      <c r="N49" s="42"/>
    </row>
    <row r="50" spans="3:14" s="12" customFormat="1" ht="14.45" customHeight="1" x14ac:dyDescent="0.25">
      <c r="C50" s="118"/>
      <c r="D50" s="61" t="s">
        <v>42</v>
      </c>
      <c r="E50" s="62">
        <v>1</v>
      </c>
      <c r="F50" s="63" t="s">
        <v>10</v>
      </c>
      <c r="G50" s="71"/>
      <c r="H50" s="64"/>
      <c r="I50" s="65"/>
      <c r="J50" s="63"/>
      <c r="K50" s="63"/>
      <c r="L50" s="59"/>
      <c r="M50" s="43"/>
      <c r="N50" s="44"/>
    </row>
    <row r="51" spans="3:14" s="12" customFormat="1" x14ac:dyDescent="0.25">
      <c r="C51" s="39"/>
      <c r="D51" s="40" t="s">
        <v>53</v>
      </c>
      <c r="E51" s="17">
        <v>1</v>
      </c>
      <c r="F51" s="2" t="s">
        <v>10</v>
      </c>
      <c r="G51" s="72"/>
      <c r="H51" s="117">
        <v>30000</v>
      </c>
      <c r="I51" s="47"/>
      <c r="J51" s="29"/>
      <c r="K51" s="29"/>
      <c r="L51" s="60"/>
      <c r="M51" s="43"/>
      <c r="N51" s="44"/>
    </row>
    <row r="52" spans="3:14" s="12" customFormat="1" x14ac:dyDescent="0.25">
      <c r="C52" s="39"/>
      <c r="D52" s="40" t="s">
        <v>45</v>
      </c>
      <c r="E52" s="17">
        <v>1</v>
      </c>
      <c r="F52" s="2" t="s">
        <v>29</v>
      </c>
      <c r="G52" s="72"/>
      <c r="H52" s="92"/>
      <c r="I52" s="47"/>
      <c r="J52" s="29"/>
      <c r="K52" s="29"/>
      <c r="L52" s="60"/>
      <c r="M52" s="43"/>
      <c r="N52" s="44"/>
    </row>
    <row r="53" spans="3:14" s="12" customFormat="1" x14ac:dyDescent="0.25">
      <c r="C53" s="39"/>
      <c r="D53" s="40" t="s">
        <v>46</v>
      </c>
      <c r="E53" s="17">
        <v>1</v>
      </c>
      <c r="F53" s="2" t="s">
        <v>10</v>
      </c>
      <c r="G53" s="72"/>
      <c r="H53" s="1"/>
      <c r="I53" s="47"/>
      <c r="J53" s="29"/>
      <c r="K53" s="29"/>
      <c r="L53" s="60"/>
      <c r="M53" s="43"/>
      <c r="N53" s="44"/>
    </row>
    <row r="54" spans="3:14" s="12" customFormat="1" x14ac:dyDescent="0.25">
      <c r="C54" s="39"/>
      <c r="D54" s="40"/>
      <c r="E54" s="140"/>
      <c r="F54" s="141"/>
      <c r="G54" s="141"/>
      <c r="H54" s="142"/>
      <c r="I54" s="47"/>
      <c r="J54" s="29"/>
      <c r="K54" s="48"/>
      <c r="L54" s="30"/>
      <c r="M54" s="43"/>
      <c r="N54" s="44"/>
    </row>
    <row r="55" spans="3:14" s="12" customFormat="1" x14ac:dyDescent="0.25">
      <c r="C55" s="39"/>
      <c r="D55" s="40" t="s">
        <v>22</v>
      </c>
      <c r="E55" s="140" t="s">
        <v>12</v>
      </c>
      <c r="F55" s="141"/>
      <c r="G55" s="141"/>
      <c r="H55" s="142"/>
      <c r="I55" s="47">
        <v>1</v>
      </c>
      <c r="J55" s="29" t="s">
        <v>10</v>
      </c>
      <c r="K55" s="73"/>
      <c r="L55" s="30"/>
      <c r="M55" s="43"/>
      <c r="N55" s="44"/>
    </row>
    <row r="56" spans="3:14" s="12" customFormat="1" x14ac:dyDescent="0.25">
      <c r="C56" s="39"/>
      <c r="D56" s="40"/>
      <c r="E56" s="140"/>
      <c r="F56" s="141"/>
      <c r="G56" s="141"/>
      <c r="H56" s="142"/>
      <c r="I56" s="47"/>
      <c r="J56" s="29"/>
      <c r="K56" s="18"/>
      <c r="L56" s="30"/>
      <c r="M56" s="43"/>
      <c r="N56" s="44"/>
    </row>
    <row r="57" spans="3:14" s="12" customFormat="1" ht="14.25" customHeight="1" x14ac:dyDescent="0.25">
      <c r="C57" s="39"/>
      <c r="D57" s="116" t="s">
        <v>41</v>
      </c>
      <c r="E57" s="17">
        <v>1</v>
      </c>
      <c r="F57" s="2" t="s">
        <v>10</v>
      </c>
      <c r="G57" s="114"/>
      <c r="H57" s="115"/>
      <c r="I57" s="168" t="s">
        <v>11</v>
      </c>
      <c r="J57" s="169"/>
      <c r="K57" s="169"/>
      <c r="L57" s="170"/>
      <c r="M57" s="43"/>
      <c r="N57" s="44"/>
    </row>
    <row r="58" spans="3:14" s="12" customFormat="1" ht="17.25" customHeight="1" thickBot="1" x14ac:dyDescent="0.3">
      <c r="C58" s="41"/>
      <c r="D58" s="109" t="s">
        <v>52</v>
      </c>
      <c r="E58" s="110">
        <v>1</v>
      </c>
      <c r="F58" s="111" t="s">
        <v>10</v>
      </c>
      <c r="G58" s="112"/>
      <c r="H58" s="113"/>
      <c r="I58" s="171"/>
      <c r="J58" s="172"/>
      <c r="K58" s="172"/>
      <c r="L58" s="173"/>
      <c r="M58" s="45"/>
      <c r="N58" s="46"/>
    </row>
    <row r="59" spans="3:14" ht="16.5" thickTop="1" thickBot="1" x14ac:dyDescent="0.3">
      <c r="C59" s="5"/>
      <c r="D59" s="6"/>
      <c r="E59" s="6"/>
      <c r="F59" s="32"/>
      <c r="G59" s="32"/>
      <c r="H59" s="28">
        <f>SUM(H48,H50:H53,H58:H58)</f>
        <v>30000</v>
      </c>
      <c r="I59" s="19"/>
      <c r="J59" s="19"/>
      <c r="K59" s="19"/>
      <c r="L59" s="28">
        <f>SUM(L48,L54:L56)</f>
        <v>0</v>
      </c>
      <c r="M59" s="19"/>
      <c r="N59" s="28">
        <f>SUM(H59,L59)</f>
        <v>30000</v>
      </c>
    </row>
    <row r="60" spans="3:14" ht="16.5" customHeight="1" thickTop="1" x14ac:dyDescent="0.25">
      <c r="C60" s="68" t="s">
        <v>26</v>
      </c>
      <c r="D60" s="6"/>
      <c r="E60" s="6"/>
      <c r="F60" s="6"/>
      <c r="G60" s="6"/>
      <c r="H60" s="164" t="s">
        <v>16</v>
      </c>
      <c r="I60" s="19"/>
      <c r="J60" s="19"/>
      <c r="K60" s="19"/>
      <c r="L60" s="166" t="s">
        <v>17</v>
      </c>
      <c r="M60" s="19"/>
      <c r="N60" s="162" t="s">
        <v>14</v>
      </c>
    </row>
    <row r="61" spans="3:14" ht="16.5" customHeight="1" x14ac:dyDescent="0.25">
      <c r="C61" s="69" t="s">
        <v>56</v>
      </c>
      <c r="D61" s="6"/>
      <c r="E61" s="6"/>
      <c r="F61" s="6"/>
      <c r="G61" s="6"/>
      <c r="H61" s="165"/>
      <c r="I61" s="19"/>
      <c r="J61" s="19"/>
      <c r="K61" s="19"/>
      <c r="L61" s="167"/>
      <c r="M61" s="19"/>
      <c r="N61" s="163"/>
    </row>
    <row r="62" spans="3:14" x14ac:dyDescent="0.25">
      <c r="C62" s="69" t="s">
        <v>27</v>
      </c>
      <c r="D62" s="6"/>
      <c r="E62" s="6"/>
      <c r="F62" s="6"/>
      <c r="G62" s="6"/>
      <c r="H62" s="20"/>
      <c r="I62" s="19"/>
      <c r="J62" s="19"/>
      <c r="K62" s="19"/>
      <c r="L62" s="19"/>
      <c r="M62" s="19"/>
      <c r="N62" s="21"/>
    </row>
    <row r="63" spans="3:14" x14ac:dyDescent="0.25">
      <c r="C63" s="31"/>
      <c r="D63" s="32"/>
      <c r="E63" s="32"/>
      <c r="F63" s="32"/>
      <c r="G63" s="32"/>
      <c r="H63" s="20"/>
      <c r="I63" s="19"/>
      <c r="J63" s="19"/>
      <c r="K63" s="19"/>
      <c r="L63" s="19"/>
      <c r="M63" s="19"/>
      <c r="N63" s="21"/>
    </row>
    <row r="64" spans="3:14" x14ac:dyDescent="0.25">
      <c r="C64" s="70"/>
      <c r="D64" s="32"/>
      <c r="E64" s="32"/>
      <c r="F64" s="32"/>
      <c r="G64" s="32"/>
      <c r="H64" s="6"/>
      <c r="I64" s="160"/>
      <c r="J64" s="160"/>
      <c r="K64" s="160"/>
      <c r="L64" s="160"/>
      <c r="M64" s="160"/>
      <c r="N64" s="161"/>
    </row>
    <row r="65" spans="3:15" x14ac:dyDescent="0.25">
      <c r="C65" s="66"/>
      <c r="D65" s="32"/>
      <c r="E65" s="32"/>
      <c r="F65" s="32"/>
      <c r="G65" s="32"/>
      <c r="H65" s="6"/>
      <c r="I65" s="58"/>
      <c r="J65" s="6"/>
      <c r="K65" s="6"/>
      <c r="L65" s="6"/>
      <c r="M65" s="6"/>
      <c r="N65" s="7"/>
    </row>
    <row r="66" spans="3:15" x14ac:dyDescent="0.25">
      <c r="C66" s="66"/>
      <c r="D66" s="75"/>
      <c r="E66" s="32"/>
      <c r="F66" s="32"/>
      <c r="G66" s="32"/>
      <c r="H66" s="6"/>
      <c r="I66" s="6"/>
      <c r="J66" s="6"/>
      <c r="K66" s="6"/>
      <c r="L66" s="6"/>
      <c r="M66" s="6"/>
      <c r="N66" s="7"/>
    </row>
    <row r="67" spans="3:15" x14ac:dyDescent="0.25">
      <c r="C67" s="78"/>
      <c r="D67" s="97"/>
      <c r="E67" s="98"/>
      <c r="F67" s="98"/>
      <c r="G67" s="99"/>
      <c r="H67" s="100"/>
      <c r="I67" s="100"/>
      <c r="J67" s="100"/>
      <c r="K67" s="6"/>
      <c r="L67" s="6"/>
      <c r="M67" s="6"/>
      <c r="N67" s="7"/>
    </row>
    <row r="68" spans="3:15" x14ac:dyDescent="0.25">
      <c r="C68" s="66"/>
      <c r="D68" s="97"/>
      <c r="E68" s="101"/>
      <c r="F68" s="101"/>
      <c r="G68" s="101"/>
      <c r="H68" s="102"/>
      <c r="I68" s="102"/>
      <c r="J68" s="102"/>
      <c r="K68" s="6"/>
      <c r="L68" s="6"/>
      <c r="M68" s="6"/>
      <c r="N68" s="7"/>
    </row>
    <row r="69" spans="3:15" x14ac:dyDescent="0.25">
      <c r="C69" s="66" t="s">
        <v>47</v>
      </c>
      <c r="D69" s="103"/>
      <c r="E69" s="101"/>
      <c r="F69" s="104"/>
      <c r="G69" s="104"/>
      <c r="H69" s="105"/>
      <c r="I69" s="105"/>
      <c r="J69" s="102"/>
      <c r="K69" s="6"/>
      <c r="L69" s="6"/>
      <c r="M69" s="6"/>
      <c r="N69" s="7"/>
    </row>
    <row r="70" spans="3:15" ht="15.75" thickBot="1" x14ac:dyDescent="0.3">
      <c r="C70" s="66"/>
      <c r="D70" s="103"/>
      <c r="E70" s="101"/>
      <c r="F70" s="101"/>
      <c r="G70" s="104"/>
      <c r="H70" s="105"/>
      <c r="I70" s="105"/>
      <c r="J70" s="105"/>
      <c r="K70" s="6"/>
      <c r="L70" s="6"/>
      <c r="M70" s="6"/>
      <c r="N70" s="7"/>
    </row>
    <row r="71" spans="3:15" ht="30" x14ac:dyDescent="0.25">
      <c r="C71" s="66"/>
      <c r="D71" s="107" t="s">
        <v>30</v>
      </c>
      <c r="E71" s="106" t="s">
        <v>31</v>
      </c>
      <c r="F71" s="93" t="s">
        <v>32</v>
      </c>
      <c r="G71" s="94" t="s">
        <v>33</v>
      </c>
      <c r="H71" s="95" t="s">
        <v>34</v>
      </c>
      <c r="I71" s="95" t="s">
        <v>35</v>
      </c>
      <c r="J71" s="96" t="s">
        <v>36</v>
      </c>
      <c r="K71" s="6"/>
      <c r="L71" s="6"/>
      <c r="M71" s="6"/>
      <c r="N71" s="7"/>
    </row>
    <row r="72" spans="3:15" x14ac:dyDescent="0.25">
      <c r="C72" s="70"/>
      <c r="D72" s="120" t="s">
        <v>40</v>
      </c>
      <c r="E72" s="121">
        <v>0.45</v>
      </c>
      <c r="F72" s="122">
        <v>0.35</v>
      </c>
      <c r="G72" s="122">
        <v>0.19</v>
      </c>
      <c r="H72" s="123">
        <v>0.17</v>
      </c>
      <c r="I72" s="123">
        <v>0.15</v>
      </c>
      <c r="J72" s="124">
        <v>0.15</v>
      </c>
      <c r="K72" s="6"/>
      <c r="L72" s="6"/>
      <c r="M72" s="6"/>
      <c r="N72" s="7"/>
    </row>
    <row r="73" spans="3:15" x14ac:dyDescent="0.25">
      <c r="C73" s="70"/>
      <c r="D73" s="120" t="s">
        <v>41</v>
      </c>
      <c r="E73" s="121">
        <v>0.11</v>
      </c>
      <c r="F73" s="122">
        <v>0.06</v>
      </c>
      <c r="G73" s="122">
        <v>0.04</v>
      </c>
      <c r="H73" s="125">
        <v>1.4999999999999999E-2</v>
      </c>
      <c r="I73" s="125">
        <v>1.4999999999999999E-2</v>
      </c>
      <c r="J73" s="126">
        <v>0.01</v>
      </c>
      <c r="K73" s="6"/>
      <c r="L73" s="6"/>
      <c r="M73" s="6"/>
      <c r="N73" s="7"/>
    </row>
    <row r="74" spans="3:15" x14ac:dyDescent="0.25">
      <c r="C74" s="91"/>
      <c r="D74" s="127" t="s">
        <v>43</v>
      </c>
      <c r="E74" s="121">
        <v>0.17</v>
      </c>
      <c r="F74" s="122">
        <v>0.13</v>
      </c>
      <c r="G74" s="122">
        <v>0.11</v>
      </c>
      <c r="H74" s="123">
        <v>0.14000000000000001</v>
      </c>
      <c r="I74" s="123">
        <v>0.14000000000000001</v>
      </c>
      <c r="J74" s="124">
        <v>0.13</v>
      </c>
      <c r="K74" s="6"/>
      <c r="L74" s="6"/>
      <c r="M74" s="6"/>
      <c r="N74" s="7"/>
    </row>
    <row r="75" spans="3:15" ht="15.75" thickBot="1" x14ac:dyDescent="0.3">
      <c r="C75" s="66"/>
      <c r="D75" s="128" t="s">
        <v>44</v>
      </c>
      <c r="E75" s="129">
        <v>0.09</v>
      </c>
      <c r="F75" s="130">
        <v>0.05</v>
      </c>
      <c r="G75" s="131">
        <v>3.5000000000000003E-2</v>
      </c>
      <c r="H75" s="132">
        <v>2.5000000000000001E-2</v>
      </c>
      <c r="I75" s="132">
        <v>1.7000000000000001E-2</v>
      </c>
      <c r="J75" s="133">
        <v>1.4999999999999999E-2</v>
      </c>
      <c r="K75" s="6"/>
      <c r="L75" s="6"/>
      <c r="M75" s="6"/>
      <c r="N75" s="7"/>
    </row>
    <row r="76" spans="3:15" x14ac:dyDescent="0.25">
      <c r="C76" s="66"/>
      <c r="D76" s="75"/>
      <c r="E76" s="74"/>
      <c r="F76" s="32"/>
      <c r="G76" s="32"/>
      <c r="H76" s="6"/>
      <c r="I76" s="6"/>
      <c r="J76" s="6"/>
      <c r="K76" s="6"/>
      <c r="L76" s="6"/>
      <c r="M76" s="6"/>
      <c r="N76" s="7"/>
    </row>
    <row r="77" spans="3:15" x14ac:dyDescent="0.25">
      <c r="C77" s="66"/>
      <c r="D77" s="76"/>
      <c r="E77" s="74"/>
      <c r="F77" s="32"/>
      <c r="G77" s="32"/>
      <c r="H77" s="6"/>
      <c r="I77" s="6"/>
      <c r="J77" s="6"/>
      <c r="K77" s="6"/>
      <c r="L77" s="6"/>
      <c r="M77" s="6"/>
      <c r="N77" s="7"/>
    </row>
    <row r="78" spans="3:15" ht="8.1" customHeight="1" x14ac:dyDescent="0.25">
      <c r="C78" s="66"/>
      <c r="D78" s="80"/>
      <c r="E78" s="32"/>
      <c r="F78" s="32"/>
      <c r="G78" s="32"/>
      <c r="H78" s="6"/>
      <c r="I78" s="6"/>
      <c r="J78" s="6"/>
      <c r="K78" s="6"/>
      <c r="L78" s="6"/>
      <c r="M78" s="6"/>
      <c r="N78" s="7"/>
    </row>
    <row r="79" spans="3:15" x14ac:dyDescent="0.25">
      <c r="C79" s="70" t="s">
        <v>21</v>
      </c>
      <c r="D79" s="76"/>
      <c r="E79" s="32"/>
      <c r="F79" s="32"/>
      <c r="G79" s="32"/>
      <c r="H79" s="6"/>
      <c r="I79" s="6"/>
      <c r="J79" s="6"/>
      <c r="K79" s="6"/>
      <c r="L79" s="6"/>
      <c r="M79" s="6"/>
      <c r="N79" s="7"/>
      <c r="O79" s="6"/>
    </row>
    <row r="80" spans="3:15" x14ac:dyDescent="0.25">
      <c r="C80" s="91"/>
      <c r="D80" s="77"/>
      <c r="E80" s="74"/>
      <c r="F80" s="32"/>
      <c r="G80" s="32"/>
      <c r="H80" s="6"/>
      <c r="I80" s="135" t="s">
        <v>62</v>
      </c>
      <c r="J80" s="134"/>
      <c r="K80" s="134"/>
      <c r="L80" s="134"/>
      <c r="M80" s="134"/>
      <c r="N80" s="138" t="s">
        <v>57</v>
      </c>
      <c r="O80" s="137"/>
    </row>
    <row r="81" spans="3:15" x14ac:dyDescent="0.25">
      <c r="C81" s="66" t="s">
        <v>23</v>
      </c>
      <c r="D81" s="76"/>
      <c r="E81" s="74"/>
      <c r="F81" s="32"/>
      <c r="G81" s="32"/>
      <c r="H81" s="6"/>
      <c r="I81" s="135"/>
      <c r="J81" s="135"/>
      <c r="K81" s="135"/>
      <c r="L81" s="135"/>
      <c r="M81" s="135"/>
      <c r="N81" s="139" t="s">
        <v>63</v>
      </c>
      <c r="O81" s="136"/>
    </row>
    <row r="82" spans="3:15" x14ac:dyDescent="0.25">
      <c r="C82" s="66"/>
      <c r="D82" s="108" t="s">
        <v>39</v>
      </c>
      <c r="E82" s="74"/>
      <c r="F82" s="32"/>
      <c r="G82" s="32"/>
      <c r="H82" s="6"/>
      <c r="I82" s="134" t="s">
        <v>58</v>
      </c>
      <c r="J82" s="134"/>
      <c r="K82" s="134" t="s">
        <v>59</v>
      </c>
      <c r="L82" s="134"/>
      <c r="M82" s="134"/>
      <c r="N82" s="138" t="s">
        <v>57</v>
      </c>
      <c r="O82" s="119"/>
    </row>
    <row r="83" spans="3:15" x14ac:dyDescent="0.25">
      <c r="C83" s="66"/>
      <c r="D83" s="76"/>
      <c r="E83" s="74"/>
      <c r="F83" s="32"/>
      <c r="G83" s="32"/>
      <c r="H83" s="6"/>
      <c r="I83" s="135" t="s">
        <v>60</v>
      </c>
      <c r="J83" s="135"/>
      <c r="K83" s="135" t="s">
        <v>61</v>
      </c>
      <c r="L83" s="135"/>
      <c r="M83" s="135"/>
      <c r="N83" s="139" t="s">
        <v>19</v>
      </c>
      <c r="O83" s="136"/>
    </row>
    <row r="84" spans="3:15" x14ac:dyDescent="0.25">
      <c r="C84" s="66"/>
      <c r="D84" s="80"/>
      <c r="E84" s="32"/>
      <c r="F84" s="32"/>
      <c r="G84" s="32"/>
      <c r="H84" s="6"/>
      <c r="I84" s="6"/>
      <c r="J84" s="6"/>
      <c r="K84" s="6"/>
      <c r="L84" s="6"/>
      <c r="M84" s="6"/>
      <c r="N84" s="7"/>
    </row>
    <row r="85" spans="3:15" x14ac:dyDescent="0.25">
      <c r="C85" s="55" t="s">
        <v>15</v>
      </c>
      <c r="E85" s="74"/>
      <c r="F85" s="32"/>
      <c r="G85" s="32"/>
      <c r="H85" s="6"/>
      <c r="I85" s="6"/>
      <c r="J85" s="6"/>
      <c r="K85" s="6"/>
      <c r="L85" s="6"/>
      <c r="M85" s="6"/>
      <c r="N85" s="7"/>
    </row>
    <row r="86" spans="3:15" x14ac:dyDescent="0.25">
      <c r="C86" s="66" t="s">
        <v>51</v>
      </c>
      <c r="D86" s="77"/>
      <c r="E86" s="74"/>
      <c r="F86" s="32"/>
      <c r="G86" s="32"/>
      <c r="H86" s="6"/>
      <c r="I86" s="6"/>
      <c r="J86" s="6"/>
      <c r="K86" s="6"/>
      <c r="L86" s="6"/>
      <c r="M86" s="6"/>
      <c r="N86" s="7"/>
    </row>
    <row r="87" spans="3:15" x14ac:dyDescent="0.25">
      <c r="C87" s="66" t="s">
        <v>20</v>
      </c>
      <c r="D87" s="74"/>
      <c r="E87" s="74"/>
      <c r="F87" s="32"/>
      <c r="G87" s="32"/>
      <c r="H87" s="6"/>
      <c r="I87" s="6"/>
      <c r="J87" s="6"/>
      <c r="K87" s="6"/>
      <c r="L87" s="6"/>
      <c r="M87" s="6"/>
      <c r="N87" s="7"/>
    </row>
    <row r="88" spans="3:15" x14ac:dyDescent="0.25">
      <c r="C88" s="66" t="s">
        <v>37</v>
      </c>
      <c r="D88" s="74"/>
      <c r="E88" s="74"/>
      <c r="F88" s="32"/>
      <c r="G88" s="32"/>
      <c r="H88" s="6"/>
      <c r="I88" s="6"/>
      <c r="J88" s="6"/>
      <c r="K88" s="6"/>
      <c r="L88" s="6"/>
      <c r="M88" s="6"/>
      <c r="N88" s="7"/>
    </row>
    <row r="89" spans="3:15" x14ac:dyDescent="0.25">
      <c r="C89" s="66" t="s">
        <v>50</v>
      </c>
      <c r="D89" s="74"/>
      <c r="E89" s="79"/>
      <c r="F89" s="32"/>
      <c r="G89" s="32"/>
      <c r="H89" s="6"/>
      <c r="I89" s="6"/>
      <c r="J89" s="6"/>
      <c r="K89" s="6"/>
      <c r="L89" s="6"/>
      <c r="M89" s="6"/>
      <c r="N89" s="7"/>
    </row>
    <row r="90" spans="3:15" x14ac:dyDescent="0.25">
      <c r="C90" s="66" t="s">
        <v>48</v>
      </c>
      <c r="D90" s="74"/>
      <c r="E90" s="79"/>
      <c r="F90" s="32"/>
      <c r="G90" s="32"/>
      <c r="H90" s="6"/>
      <c r="I90" s="6"/>
      <c r="J90" s="6"/>
      <c r="K90" s="6"/>
      <c r="L90" s="6"/>
      <c r="M90" s="6"/>
      <c r="N90" s="7"/>
    </row>
    <row r="91" spans="3:15" ht="18.75" customHeight="1" x14ac:dyDescent="0.25">
      <c r="C91" s="78"/>
      <c r="D91" s="80"/>
      <c r="E91" s="79"/>
      <c r="F91" s="32"/>
      <c r="G91" s="32"/>
      <c r="H91" s="6"/>
      <c r="I91" s="6"/>
      <c r="J91" s="6"/>
      <c r="K91" s="6"/>
      <c r="L91" s="6"/>
      <c r="M91" s="6"/>
      <c r="N91" s="7"/>
    </row>
    <row r="92" spans="3:15" x14ac:dyDescent="0.25">
      <c r="C92" s="78"/>
      <c r="D92" s="74"/>
      <c r="N92" s="7"/>
    </row>
    <row r="93" spans="3:15" x14ac:dyDescent="0.25">
      <c r="C93" s="78"/>
      <c r="D93" s="77"/>
      <c r="E93" s="81" t="s">
        <v>24</v>
      </c>
      <c r="F93" s="82"/>
      <c r="G93" s="82"/>
      <c r="H93" s="83"/>
      <c r="I93" s="83"/>
      <c r="J93" s="83"/>
      <c r="K93" s="83"/>
      <c r="L93" s="83"/>
      <c r="M93" s="88"/>
      <c r="N93" s="7"/>
    </row>
    <row r="94" spans="3:15" x14ac:dyDescent="0.25">
      <c r="C94" s="78"/>
      <c r="D94" s="74"/>
      <c r="E94" s="84" t="s">
        <v>25</v>
      </c>
      <c r="F94" s="32"/>
      <c r="G94" s="32"/>
      <c r="H94" s="6"/>
      <c r="I94" s="6"/>
      <c r="J94" s="6"/>
      <c r="K94" s="6"/>
      <c r="L94" s="6"/>
      <c r="M94" s="89"/>
      <c r="N94" s="7"/>
    </row>
    <row r="95" spans="3:15" x14ac:dyDescent="0.25">
      <c r="C95" s="5"/>
      <c r="D95" s="32"/>
      <c r="E95" s="84" t="s">
        <v>38</v>
      </c>
      <c r="F95" s="32"/>
      <c r="G95" s="32"/>
      <c r="H95" s="6"/>
      <c r="I95" s="6"/>
      <c r="J95" s="6"/>
      <c r="K95" s="6"/>
      <c r="L95" s="6"/>
      <c r="M95" s="89"/>
      <c r="N95" s="7"/>
    </row>
    <row r="96" spans="3:15" x14ac:dyDescent="0.25">
      <c r="C96" s="66"/>
      <c r="D96" s="32"/>
      <c r="E96" s="85"/>
      <c r="F96" s="86"/>
      <c r="G96" s="86"/>
      <c r="H96" s="87"/>
      <c r="I96" s="87"/>
      <c r="J96" s="87"/>
      <c r="K96" s="87"/>
      <c r="L96" s="87"/>
      <c r="M96" s="90"/>
      <c r="N96" s="7"/>
    </row>
    <row r="97" spans="3:14" x14ac:dyDescent="0.25">
      <c r="C97" s="66"/>
      <c r="D97" s="32"/>
      <c r="E97" s="32"/>
      <c r="F97" s="32"/>
      <c r="G97" s="32"/>
      <c r="H97" s="6"/>
      <c r="I97" s="6"/>
      <c r="J97" s="6"/>
      <c r="K97" s="6"/>
      <c r="L97" s="6"/>
      <c r="M97" s="6"/>
      <c r="N97" s="7"/>
    </row>
    <row r="98" spans="3:14" ht="15.75" thickBot="1" x14ac:dyDescent="0.3">
      <c r="C98" s="67"/>
      <c r="D98" s="56"/>
      <c r="E98" s="56"/>
      <c r="F98" s="56"/>
      <c r="G98" s="56"/>
      <c r="H98" s="22"/>
      <c r="I98" s="22"/>
      <c r="J98" s="22"/>
      <c r="K98" s="22"/>
      <c r="L98" s="22"/>
      <c r="M98" s="22"/>
      <c r="N98" s="23"/>
    </row>
    <row r="99" spans="3:14" ht="15.75" thickTop="1" x14ac:dyDescent="0.25">
      <c r="D99" s="32"/>
    </row>
    <row r="100" spans="3:14" x14ac:dyDescent="0.25">
      <c r="D100" s="32"/>
    </row>
    <row r="101" spans="3:14" x14ac:dyDescent="0.25">
      <c r="D101" s="32"/>
    </row>
  </sheetData>
  <sheetProtection insertRows="0"/>
  <mergeCells count="16">
    <mergeCell ref="I64:L64"/>
    <mergeCell ref="M64:N64"/>
    <mergeCell ref="E55:H55"/>
    <mergeCell ref="N60:N61"/>
    <mergeCell ref="H60:H61"/>
    <mergeCell ref="L60:L61"/>
    <mergeCell ref="E56:H56"/>
    <mergeCell ref="I57:L58"/>
    <mergeCell ref="E54:H54"/>
    <mergeCell ref="C3:N3"/>
    <mergeCell ref="C5:N5"/>
    <mergeCell ref="E7:H7"/>
    <mergeCell ref="I7:L7"/>
    <mergeCell ref="I48:K48"/>
    <mergeCell ref="E48:G48"/>
    <mergeCell ref="C4:N4"/>
  </mergeCells>
  <hyperlinks>
    <hyperlink ref="D82" r:id="rId1" xr:uid="{B93D5B56-135D-4D04-827B-4A512C57AB29}"/>
  </hyperlinks>
  <printOptions horizontalCentered="1"/>
  <pageMargins left="0.2" right="0.2" top="0.5" bottom="0.25" header="0.3" footer="0.3"/>
  <pageSetup scale="42" fitToHeight="0"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7DD637D66454893F608D3647AEA69" ma:contentTypeVersion="18" ma:contentTypeDescription="Create a new document." ma:contentTypeScope="" ma:versionID="e3f0808aa9d811251324a272334903fd">
  <xsd:schema xmlns:xsd="http://www.w3.org/2001/XMLSchema" xmlns:xs="http://www.w3.org/2001/XMLSchema" xmlns:p="http://schemas.microsoft.com/office/2006/metadata/properties" xmlns:ns2="a9d449a8-2375-42b6-a9f4-110971acbe8c" xmlns:ns3="aa7f1fb6-756e-4855-9f16-f3f1460ff54c" targetNamespace="http://schemas.microsoft.com/office/2006/metadata/properties" ma:root="true" ma:fieldsID="7c359c1460670cb0df8af9750ed49b10" ns2:_="" ns3:_="">
    <xsd:import namespace="a9d449a8-2375-42b6-a9f4-110971acbe8c"/>
    <xsd:import namespace="aa7f1fb6-756e-4855-9f16-f3f1460ff5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449a8-2375-42b6-a9f4-110971acbe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c3704f9-8836-463e-bd6f-c87358e3f2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f1fb6-756e-4855-9f16-f3f1460ff5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bec0662-ad63-4921-874e-3efe29df3ce2}" ma:internalName="TaxCatchAll" ma:showField="CatchAllData" ma:web="aa7f1fb6-756e-4855-9f16-f3f1460ff5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d449a8-2375-42b6-a9f4-110971acbe8c">
      <Terms xmlns="http://schemas.microsoft.com/office/infopath/2007/PartnerControls"/>
    </lcf76f155ced4ddcb4097134ff3c332f>
    <TaxCatchAll xmlns="aa7f1fb6-756e-4855-9f16-f3f1460ff54c" xsi:nil="true"/>
  </documentManagement>
</p:properties>
</file>

<file path=customXml/itemProps1.xml><?xml version="1.0" encoding="utf-8"?>
<ds:datastoreItem xmlns:ds="http://schemas.openxmlformats.org/officeDocument/2006/customXml" ds:itemID="{37A12546-BBF0-44B6-BDA2-0061A81B8D72}"/>
</file>

<file path=customXml/itemProps2.xml><?xml version="1.0" encoding="utf-8"?>
<ds:datastoreItem xmlns:ds="http://schemas.openxmlformats.org/officeDocument/2006/customXml" ds:itemID="{B488AC5D-3812-47DC-A1C3-7A33209C810E}"/>
</file>

<file path=customXml/itemProps3.xml><?xml version="1.0" encoding="utf-8"?>
<ds:datastoreItem xmlns:ds="http://schemas.openxmlformats.org/officeDocument/2006/customXml" ds:itemID="{F24CB403-F374-43E1-9149-F23BE07333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Engineer's Cost Estimate</vt:lpstr>
      <vt:lpstr>'Engineer''s Cost Estimate'!Print_Area</vt:lpstr>
    </vt:vector>
  </TitlesOfParts>
  <Company>HDR,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dschneid</dc:creator>
  <cp:lastModifiedBy>Aubery, Sabrina</cp:lastModifiedBy>
  <cp:lastPrinted>2019-08-26T15:08:16Z</cp:lastPrinted>
  <dcterms:created xsi:type="dcterms:W3CDTF">2012-01-19T19:24:40Z</dcterms:created>
  <dcterms:modified xsi:type="dcterms:W3CDTF">2020-11-02T16:11:35Z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0x01010034F7DD637D66454893F608D3647AEA69</vt:lpwstr>
  </property>
</Properties>
</file>